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80" windowHeight="13200"/>
  </bookViews>
  <sheets>
    <sheet name="1-#####错误" sheetId="4" r:id="rId1"/>
    <sheet name="2-除零错误" sheetId="1" r:id="rId2"/>
    <sheet name="3-#NA" sheetId="2" r:id="rId3"/>
    <sheet name="4-#NAME" sheetId="6" r:id="rId4"/>
    <sheet name="5-#REF!" sheetId="3" r:id="rId5"/>
    <sheet name="6-嵌套的公式排错" sheetId="7" r:id="rId6"/>
  </sheets>
  <definedNames>
    <definedName name="_xlnm._FilterDatabase" localSheetId="3" hidden="1">'4-#NAME'!$A$1:$K$21</definedName>
  </definedNames>
  <calcPr calcId="144525" concurrentCalc="0"/>
</workbook>
</file>

<file path=xl/sharedStrings.xml><?xml version="1.0" encoding="utf-8"?>
<sst xmlns="http://schemas.openxmlformats.org/spreadsheetml/2006/main" count="90">
  <si>
    <t>年份</t>
  </si>
  <si>
    <t>月份</t>
  </si>
  <si>
    <t>日</t>
  </si>
  <si>
    <t>每月第1天</t>
  </si>
  <si>
    <t>日期</t>
  </si>
  <si>
    <t>姓名</t>
  </si>
  <si>
    <t>指标</t>
  </si>
  <si>
    <t>业绩</t>
  </si>
  <si>
    <t>完成率</t>
  </si>
  <si>
    <t>刘远洋</t>
  </si>
  <si>
    <t>韩杰</t>
  </si>
  <si>
    <t>王伟彬</t>
  </si>
  <si>
    <t>张晓丽</t>
  </si>
  <si>
    <t>李娟</t>
  </si>
  <si>
    <t>林芳芳</t>
  </si>
  <si>
    <t>张敏洁</t>
  </si>
  <si>
    <t>孙勇</t>
  </si>
  <si>
    <t>员工姓名</t>
  </si>
  <si>
    <t>部门</t>
  </si>
  <si>
    <t>财务部</t>
  </si>
  <si>
    <t>林小娜</t>
  </si>
  <si>
    <t>运营部</t>
  </si>
  <si>
    <t>王子然</t>
  </si>
  <si>
    <t>市场部</t>
  </si>
  <si>
    <t>李敏君</t>
  </si>
  <si>
    <t>技术部</t>
  </si>
  <si>
    <t>语文</t>
  </si>
  <si>
    <t>数学</t>
  </si>
  <si>
    <t>英文</t>
  </si>
  <si>
    <t>总分</t>
  </si>
  <si>
    <t>李桂兰</t>
  </si>
  <si>
    <t>王斌</t>
  </si>
  <si>
    <t>李鹏</t>
  </si>
  <si>
    <t>张平</t>
  </si>
  <si>
    <t>张莉</t>
  </si>
  <si>
    <t>张辉</t>
  </si>
  <si>
    <t>张宇</t>
  </si>
  <si>
    <t>刘娟</t>
  </si>
  <si>
    <t>李斌</t>
  </si>
  <si>
    <t>王浩</t>
  </si>
  <si>
    <t>陈杰</t>
  </si>
  <si>
    <t>王凯</t>
  </si>
  <si>
    <t>陈丽</t>
  </si>
  <si>
    <t>岗位名称</t>
  </si>
  <si>
    <t>基本工资</t>
  </si>
  <si>
    <t>岗位工资</t>
  </si>
  <si>
    <t>月薪</t>
  </si>
  <si>
    <t>年终奖</t>
  </si>
  <si>
    <t>张海燕</t>
  </si>
  <si>
    <t>中级工程师</t>
  </si>
  <si>
    <t>王丽丽</t>
  </si>
  <si>
    <t>王淑兰</t>
  </si>
  <si>
    <t>李凯</t>
  </si>
  <si>
    <t>李志强</t>
  </si>
  <si>
    <t>张峰</t>
  </si>
  <si>
    <t>杨磊</t>
  </si>
  <si>
    <t>陈云</t>
  </si>
  <si>
    <t>李晶</t>
  </si>
  <si>
    <t>高级工程师</t>
  </si>
  <si>
    <t>李婷婷</t>
  </si>
  <si>
    <t>张秀荣</t>
  </si>
  <si>
    <t>助理工程师</t>
  </si>
  <si>
    <t>刘建华</t>
  </si>
  <si>
    <t>初级工程师</t>
  </si>
  <si>
    <t>赵敏</t>
  </si>
  <si>
    <t>李海燕</t>
  </si>
  <si>
    <t>张桂荣</t>
  </si>
  <si>
    <t>张晶</t>
  </si>
  <si>
    <t>刘莉</t>
  </si>
  <si>
    <t>张玉</t>
  </si>
  <si>
    <t>刘秀兰</t>
  </si>
  <si>
    <t>张志强</t>
  </si>
  <si>
    <t>李龙</t>
  </si>
  <si>
    <t>李秀云</t>
  </si>
  <si>
    <t>李秀芳</t>
  </si>
  <si>
    <t>李帅</t>
  </si>
  <si>
    <t>李欣</t>
  </si>
  <si>
    <t>刘云</t>
  </si>
  <si>
    <t>张丽丽</t>
  </si>
  <si>
    <t>李洁</t>
  </si>
  <si>
    <t>张秀云</t>
  </si>
  <si>
    <t>王淑英</t>
  </si>
  <si>
    <t>王春梅</t>
  </si>
  <si>
    <t>王红梅</t>
  </si>
  <si>
    <t>陈斌</t>
  </si>
  <si>
    <t>李玉华</t>
  </si>
  <si>
    <t>李桂芳</t>
  </si>
  <si>
    <t>张莹</t>
  </si>
  <si>
    <t>陈飞</t>
  </si>
  <si>
    <t>王博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</si>
</sst>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0"/>
      <name val="微软雅黑"/>
      <charset val="134"/>
    </font>
    <font>
      <sz val="12"/>
      <color theme="1"/>
      <name val="微软雅黑"/>
      <charset val="134"/>
    </font>
    <font>
      <b/>
      <sz val="11"/>
      <color rgb="FFFFFFFF"/>
      <name val="微软雅黑"/>
      <charset val="134"/>
    </font>
    <font>
      <b/>
      <sz val="12"/>
      <color rgb="FFFFFFFF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E5C2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35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76" fontId="3" fillId="3" borderId="1" xfId="31" applyNumberFormat="1" applyFont="1" applyFill="1" applyBorder="1" applyAlignment="1">
      <alignment horizontal="center" vertical="center"/>
    </xf>
    <xf numFmtId="176" fontId="1" fillId="3" borderId="1" xfId="31" applyNumberFormat="1" applyFont="1" applyFill="1" applyBorder="1" applyAlignment="1">
      <alignment horizontal="center" vertical="center"/>
    </xf>
    <xf numFmtId="176" fontId="1" fillId="3" borderId="1" xfId="31" applyNumberFormat="1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1" fillId="3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NumberFormat="1">
      <alignment vertical="center"/>
    </xf>
    <xf numFmtId="0" fontId="5" fillId="4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9" fontId="1" fillId="5" borderId="1" xfId="9" applyFont="1" applyFill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showGridLines="0" tabSelected="1" workbookViewId="0">
      <selection activeCell="A1" sqref="A1"/>
    </sheetView>
  </sheetViews>
  <sheetFormatPr defaultColWidth="9" defaultRowHeight="16.8" outlineLevelCol="3"/>
  <cols>
    <col min="1" max="1" width="10.75" customWidth="1"/>
    <col min="2" max="2" width="9" customWidth="1"/>
    <col min="3" max="3" width="8.5" customWidth="1"/>
    <col min="4" max="4" width="7.5" customWidth="1"/>
    <col min="5" max="5" width="18.125" customWidth="1"/>
    <col min="6" max="6" width="13.75" customWidth="1"/>
    <col min="7" max="7" width="16.875" customWidth="1"/>
  </cols>
  <sheetData>
    <row r="1" ht="24" customHeight="1" spans="1:4">
      <c r="A1" s="24" t="s">
        <v>0</v>
      </c>
      <c r="B1" s="24" t="s">
        <v>1</v>
      </c>
      <c r="C1" s="24" t="s">
        <v>2</v>
      </c>
      <c r="D1" s="24" t="s">
        <v>3</v>
      </c>
    </row>
    <row r="2" ht="24" customHeight="1" spans="1:4">
      <c r="A2" s="25">
        <v>2019</v>
      </c>
      <c r="B2" s="25">
        <v>1</v>
      </c>
      <c r="C2" s="25">
        <v>1</v>
      </c>
      <c r="D2" s="21">
        <v>43466</v>
      </c>
    </row>
    <row r="3" ht="24" customHeight="1" spans="1:4">
      <c r="A3" s="25">
        <v>2019</v>
      </c>
      <c r="B3" s="25">
        <v>2</v>
      </c>
      <c r="C3" s="25">
        <v>1</v>
      </c>
      <c r="D3" s="21">
        <v>43497</v>
      </c>
    </row>
    <row r="4" ht="24" customHeight="1" spans="1:4">
      <c r="A4" s="25">
        <v>2019</v>
      </c>
      <c r="B4" s="25">
        <v>3</v>
      </c>
      <c r="C4" s="25">
        <v>1</v>
      </c>
      <c r="D4" s="21">
        <v>43525</v>
      </c>
    </row>
    <row r="5" ht="24" customHeight="1" spans="1:4">
      <c r="A5" s="25">
        <v>2019</v>
      </c>
      <c r="B5" s="25">
        <v>4</v>
      </c>
      <c r="C5" s="25">
        <v>1</v>
      </c>
      <c r="D5" s="21">
        <v>43556</v>
      </c>
    </row>
    <row r="6" ht="24" customHeight="1" spans="1:4">
      <c r="A6" s="25">
        <v>2019</v>
      </c>
      <c r="B6" s="25">
        <v>5</v>
      </c>
      <c r="C6" s="25">
        <v>1</v>
      </c>
      <c r="D6" s="21">
        <v>43586</v>
      </c>
    </row>
    <row r="7" ht="24" customHeight="1" spans="1:4">
      <c r="A7" s="25">
        <v>2019</v>
      </c>
      <c r="B7" s="25">
        <v>6</v>
      </c>
      <c r="C7" s="25">
        <v>1</v>
      </c>
      <c r="D7" s="21">
        <v>43617</v>
      </c>
    </row>
    <row r="8" ht="24" customHeight="1" spans="1:4">
      <c r="A8" s="25">
        <v>2019</v>
      </c>
      <c r="B8" s="25">
        <v>7</v>
      </c>
      <c r="C8" s="25">
        <v>1</v>
      </c>
      <c r="D8" s="21">
        <v>43647</v>
      </c>
    </row>
    <row r="9" ht="24" customHeight="1" spans="1:4">
      <c r="A9" s="25">
        <v>2019</v>
      </c>
      <c r="B9" s="25">
        <v>8</v>
      </c>
      <c r="C9" s="25">
        <v>1</v>
      </c>
      <c r="D9" s="21">
        <v>43678</v>
      </c>
    </row>
    <row r="10" ht="24" customHeight="1" spans="1:4">
      <c r="A10" s="25">
        <v>2019</v>
      </c>
      <c r="B10" s="25">
        <v>9</v>
      </c>
      <c r="C10" s="25">
        <v>1</v>
      </c>
      <c r="D10" s="21">
        <v>43709</v>
      </c>
    </row>
    <row r="11" ht="24" customHeight="1" spans="1:4">
      <c r="A11" s="25">
        <v>2019</v>
      </c>
      <c r="B11" s="25">
        <v>10</v>
      </c>
      <c r="C11" s="25">
        <v>1</v>
      </c>
      <c r="D11" s="21">
        <v>43739</v>
      </c>
    </row>
    <row r="12" ht="24" customHeight="1" spans="1:4">
      <c r="A12" s="25">
        <v>2019</v>
      </c>
      <c r="B12" s="25">
        <v>11</v>
      </c>
      <c r="C12" s="25">
        <v>1</v>
      </c>
      <c r="D12" s="21">
        <v>43770</v>
      </c>
    </row>
    <row r="13" ht="24" customHeight="1" spans="1:4">
      <c r="A13" s="25">
        <v>2019</v>
      </c>
      <c r="B13" s="25">
        <v>12</v>
      </c>
      <c r="C13" s="25">
        <v>1</v>
      </c>
      <c r="D13" s="21">
        <f>-2019/12/1</f>
        <v>-168.25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showGridLines="0" workbookViewId="0">
      <selection activeCell="G10" sqref="G10"/>
    </sheetView>
  </sheetViews>
  <sheetFormatPr defaultColWidth="9" defaultRowHeight="16.8"/>
  <cols>
    <col min="1" max="1" width="12.5" customWidth="1"/>
    <col min="2" max="2" width="11" customWidth="1"/>
    <col min="6" max="6" width="13" customWidth="1"/>
    <col min="7" max="7" width="12.875" customWidth="1"/>
    <col min="8" max="8" width="20.5" customWidth="1"/>
    <col min="9" max="9" width="14.75" style="19" customWidth="1"/>
    <col min="10" max="11" width="13.875" customWidth="1"/>
  </cols>
  <sheetData>
    <row r="1" ht="27.75" customHeight="1" spans="1:9">
      <c r="A1" s="20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I1"/>
    </row>
    <row r="2" s="18" customFormat="1" ht="29.25" customHeight="1" spans="1:11">
      <c r="A2" s="21">
        <v>43598</v>
      </c>
      <c r="B2" s="17" t="s">
        <v>9</v>
      </c>
      <c r="C2" s="17">
        <v>10800</v>
      </c>
      <c r="D2" s="17">
        <v>1688</v>
      </c>
      <c r="E2" s="22">
        <f t="shared" ref="E2:E9" si="0">D2/C2</f>
        <v>0.156296296296296</v>
      </c>
      <c r="F2"/>
      <c r="G2"/>
      <c r="H2"/>
      <c r="I2"/>
      <c r="J2"/>
      <c r="K2"/>
    </row>
    <row r="3" s="18" customFormat="1" ht="29.25" customHeight="1" spans="1:11">
      <c r="A3" s="21">
        <v>43598</v>
      </c>
      <c r="B3" s="17" t="s">
        <v>10</v>
      </c>
      <c r="C3" s="17"/>
      <c r="D3" s="17">
        <v>21582</v>
      </c>
      <c r="E3" s="22" t="e">
        <f t="shared" si="0"/>
        <v>#DIV/0!</v>
      </c>
      <c r="F3"/>
      <c r="G3"/>
      <c r="H3"/>
      <c r="I3"/>
      <c r="J3"/>
      <c r="K3"/>
    </row>
    <row r="4" s="18" customFormat="1" ht="29.25" customHeight="1" spans="1:11">
      <c r="A4" s="21">
        <v>43598</v>
      </c>
      <c r="B4" s="17" t="s">
        <v>11</v>
      </c>
      <c r="C4" s="17">
        <v>23700</v>
      </c>
      <c r="D4" s="17">
        <v>20484</v>
      </c>
      <c r="E4" s="22">
        <f t="shared" si="0"/>
        <v>0.864303797468354</v>
      </c>
      <c r="F4"/>
      <c r="G4"/>
      <c r="H4"/>
      <c r="I4"/>
      <c r="J4"/>
      <c r="K4"/>
    </row>
    <row r="5" s="18" customFormat="1" ht="29.25" customHeight="1" spans="1:11">
      <c r="A5" s="21">
        <v>43598</v>
      </c>
      <c r="B5" s="17" t="s">
        <v>12</v>
      </c>
      <c r="C5" s="17">
        <v>6500</v>
      </c>
      <c r="D5" s="17">
        <v>3205</v>
      </c>
      <c r="E5" s="22">
        <f t="shared" si="0"/>
        <v>0.493076923076923</v>
      </c>
      <c r="F5"/>
      <c r="G5"/>
      <c r="H5"/>
      <c r="I5"/>
      <c r="J5"/>
      <c r="K5"/>
    </row>
    <row r="6" s="18" customFormat="1" ht="29.25" customHeight="1" spans="1:11">
      <c r="A6" s="21">
        <v>43598</v>
      </c>
      <c r="B6" s="17" t="s">
        <v>13</v>
      </c>
      <c r="C6" s="17"/>
      <c r="D6" s="17">
        <v>17972</v>
      </c>
      <c r="E6" s="22" t="e">
        <f t="shared" si="0"/>
        <v>#DIV/0!</v>
      </c>
      <c r="F6"/>
      <c r="G6"/>
      <c r="H6"/>
      <c r="I6"/>
      <c r="J6"/>
      <c r="K6"/>
    </row>
    <row r="7" s="18" customFormat="1" ht="29.25" customHeight="1" spans="1:9">
      <c r="A7" s="21">
        <v>43598</v>
      </c>
      <c r="B7" s="17" t="s">
        <v>14</v>
      </c>
      <c r="C7" s="17">
        <v>26000</v>
      </c>
      <c r="D7" s="17">
        <v>17963</v>
      </c>
      <c r="E7" s="22">
        <f t="shared" si="0"/>
        <v>0.690884615384615</v>
      </c>
      <c r="F7"/>
      <c r="G7"/>
      <c r="H7"/>
      <c r="I7" s="23"/>
    </row>
    <row r="8" s="18" customFormat="1" ht="29.25" customHeight="1" spans="1:9">
      <c r="A8" s="21">
        <v>43598</v>
      </c>
      <c r="B8" s="17" t="s">
        <v>15</v>
      </c>
      <c r="C8" s="17">
        <v>31800</v>
      </c>
      <c r="D8" s="17">
        <v>10886</v>
      </c>
      <c r="E8" s="22">
        <f t="shared" si="0"/>
        <v>0.342327044025157</v>
      </c>
      <c r="F8"/>
      <c r="G8"/>
      <c r="H8"/>
      <c r="I8" s="23"/>
    </row>
    <row r="9" s="18" customFormat="1" ht="29.25" customHeight="1" spans="1:9">
      <c r="A9" s="21">
        <v>43598</v>
      </c>
      <c r="B9" s="17" t="s">
        <v>16</v>
      </c>
      <c r="C9" s="17">
        <v>31300</v>
      </c>
      <c r="D9" s="17">
        <v>20215</v>
      </c>
      <c r="E9" s="22">
        <f t="shared" si="0"/>
        <v>0.645846645367412</v>
      </c>
      <c r="F9"/>
      <c r="G9"/>
      <c r="H9"/>
      <c r="I9" s="23"/>
    </row>
    <row r="10" s="18" customFormat="1" ht="21" customHeight="1" spans="1:9">
      <c r="A10"/>
      <c r="B10"/>
      <c r="C10"/>
      <c r="D10"/>
      <c r="E10"/>
      <c r="F10"/>
      <c r="G10"/>
      <c r="H10"/>
      <c r="I10" s="23"/>
    </row>
    <row r="11" s="18" customFormat="1" ht="21" customHeight="1" spans="1:9">
      <c r="A11"/>
      <c r="B11"/>
      <c r="C11"/>
      <c r="D11"/>
      <c r="E11"/>
      <c r="F11"/>
      <c r="G11"/>
      <c r="H11"/>
      <c r="I11" s="23"/>
    </row>
    <row r="12" s="18" customFormat="1" ht="21" customHeight="1" spans="1:9">
      <c r="A12"/>
      <c r="B12"/>
      <c r="C12"/>
      <c r="D12"/>
      <c r="E12"/>
      <c r="F12"/>
      <c r="G12"/>
      <c r="H12"/>
      <c r="I12" s="23"/>
    </row>
    <row r="13" s="18" customFormat="1" ht="21" customHeight="1" spans="1:9">
      <c r="A13"/>
      <c r="B13"/>
      <c r="C13"/>
      <c r="D13"/>
      <c r="E13"/>
      <c r="F13"/>
      <c r="G13"/>
      <c r="H13"/>
      <c r="I13" s="23"/>
    </row>
    <row r="14" s="18" customFormat="1" ht="21" customHeight="1" spans="1:9">
      <c r="A14"/>
      <c r="B14"/>
      <c r="C14"/>
      <c r="D14"/>
      <c r="E14"/>
      <c r="F14"/>
      <c r="G14"/>
      <c r="H14"/>
      <c r="I14" s="23"/>
    </row>
    <row r="15" s="18" customFormat="1" ht="21" customHeight="1" spans="1:9">
      <c r="A15"/>
      <c r="B15"/>
      <c r="C15"/>
      <c r="D15"/>
      <c r="E15"/>
      <c r="F15"/>
      <c r="G15"/>
      <c r="H15"/>
      <c r="I15" s="23"/>
    </row>
    <row r="16" s="18" customFormat="1" ht="21" customHeight="1" spans="1:9">
      <c r="A16"/>
      <c r="B16"/>
      <c r="C16"/>
      <c r="D16"/>
      <c r="E16"/>
      <c r="F16"/>
      <c r="G16"/>
      <c r="H16"/>
      <c r="I16" s="23"/>
    </row>
    <row r="17" s="18" customFormat="1" ht="21" customHeight="1" spans="1:9">
      <c r="A17"/>
      <c r="B17"/>
      <c r="C17"/>
      <c r="D17"/>
      <c r="E17"/>
      <c r="F17"/>
      <c r="G17"/>
      <c r="H17"/>
      <c r="I17" s="23"/>
    </row>
    <row r="18" s="18" customFormat="1" ht="21" customHeight="1" spans="1:9">
      <c r="A18"/>
      <c r="B18"/>
      <c r="C18"/>
      <c r="D18"/>
      <c r="E18"/>
      <c r="F18"/>
      <c r="G18"/>
      <c r="H18"/>
      <c r="I18" s="23"/>
    </row>
    <row r="19" s="18" customFormat="1" ht="21" customHeight="1" spans="1:9">
      <c r="A19"/>
      <c r="B19"/>
      <c r="C19"/>
      <c r="D19"/>
      <c r="E19"/>
      <c r="F19"/>
      <c r="G19"/>
      <c r="H19"/>
      <c r="I19" s="23"/>
    </row>
    <row r="20" s="18" customFormat="1" ht="21" customHeight="1" spans="1:9">
      <c r="A20"/>
      <c r="B20"/>
      <c r="C20"/>
      <c r="D20"/>
      <c r="E20"/>
      <c r="F20"/>
      <c r="G20"/>
      <c r="H20"/>
      <c r="I20" s="23"/>
    </row>
    <row r="21" s="18" customFormat="1" ht="21" customHeight="1" spans="1:9">
      <c r="A21"/>
      <c r="B21"/>
      <c r="C21"/>
      <c r="D21"/>
      <c r="E21"/>
      <c r="F21"/>
      <c r="G21"/>
      <c r="H21"/>
      <c r="I21" s="23"/>
    </row>
  </sheetData>
  <sortState ref="J3:J6">
    <sortCondition ref="J3:J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8"/>
  <sheetViews>
    <sheetView showGridLines="0" workbookViewId="0">
      <selection activeCell="H13" sqref="H13"/>
    </sheetView>
  </sheetViews>
  <sheetFormatPr defaultColWidth="9" defaultRowHeight="15.6"/>
  <cols>
    <col min="1" max="2" width="10.625" style="1" customWidth="1"/>
    <col min="3" max="3" width="9.25" style="1" customWidth="1"/>
    <col min="4" max="5" width="10.875" style="1" customWidth="1"/>
    <col min="6" max="11" width="9" style="1" customWidth="1"/>
    <col min="12" max="16384" width="9" style="1"/>
  </cols>
  <sheetData>
    <row r="1" ht="24" customHeight="1" spans="1:8">
      <c r="A1" s="16" t="s">
        <v>17</v>
      </c>
      <c r="B1" s="16" t="s">
        <v>18</v>
      </c>
      <c r="C1"/>
      <c r="D1" s="16" t="s">
        <v>17</v>
      </c>
      <c r="E1" s="16" t="s">
        <v>18</v>
      </c>
      <c r="F1"/>
      <c r="G1"/>
      <c r="H1"/>
    </row>
    <row r="2" ht="24" customHeight="1" spans="1:12">
      <c r="A2" s="17" t="s">
        <v>9</v>
      </c>
      <c r="B2" s="17" t="s">
        <v>19</v>
      </c>
      <c r="C2"/>
      <c r="D2" s="17" t="s">
        <v>9</v>
      </c>
      <c r="E2" s="17" t="str">
        <f>VLOOKUP(D2,$A$2:$B$8,2,0)</f>
        <v>财务部</v>
      </c>
      <c r="F2"/>
      <c r="G2"/>
      <c r="H2"/>
      <c r="J2"/>
      <c r="K2"/>
      <c r="L2"/>
    </row>
    <row r="3" ht="24" customHeight="1" spans="1:12">
      <c r="A3" s="17" t="s">
        <v>20</v>
      </c>
      <c r="B3" s="17" t="s">
        <v>21</v>
      </c>
      <c r="C3"/>
      <c r="D3" s="17" t="s">
        <v>22</v>
      </c>
      <c r="E3" s="17" t="str">
        <f t="shared" ref="E3:E4" si="0">VLOOKUP(D3,$A$2:$B$8,2,0)</f>
        <v>市场部</v>
      </c>
      <c r="F3"/>
      <c r="G3"/>
      <c r="H3"/>
      <c r="J3"/>
      <c r="K3"/>
      <c r="L3"/>
    </row>
    <row r="4" ht="24" customHeight="1" spans="1:12">
      <c r="A4" s="17" t="s">
        <v>11</v>
      </c>
      <c r="B4" s="17" t="s">
        <v>23</v>
      </c>
      <c r="C4"/>
      <c r="D4" s="17" t="s">
        <v>24</v>
      </c>
      <c r="E4" s="17" t="e">
        <f t="shared" si="0"/>
        <v>#N/A</v>
      </c>
      <c r="F4"/>
      <c r="G4"/>
      <c r="H4"/>
      <c r="J4"/>
      <c r="K4"/>
      <c r="L4"/>
    </row>
    <row r="5" ht="24" customHeight="1" spans="1:12">
      <c r="A5" s="17" t="s">
        <v>12</v>
      </c>
      <c r="B5" s="17" t="s">
        <v>19</v>
      </c>
      <c r="C5"/>
      <c r="D5"/>
      <c r="E5"/>
      <c r="F5"/>
      <c r="G5"/>
      <c r="H5"/>
      <c r="J5"/>
      <c r="K5"/>
      <c r="L5"/>
    </row>
    <row r="6" ht="24" customHeight="1" spans="1:12">
      <c r="A6" s="17" t="s">
        <v>22</v>
      </c>
      <c r="B6" s="17" t="s">
        <v>23</v>
      </c>
      <c r="C6"/>
      <c r="D6"/>
      <c r="E6"/>
      <c r="F6"/>
      <c r="G6"/>
      <c r="H6"/>
      <c r="J6"/>
      <c r="K6"/>
      <c r="L6"/>
    </row>
    <row r="7" ht="24" customHeight="1" spans="1:12">
      <c r="A7" s="17" t="s">
        <v>14</v>
      </c>
      <c r="B7" s="17" t="s">
        <v>25</v>
      </c>
      <c r="C7"/>
      <c r="D7"/>
      <c r="E7"/>
      <c r="F7"/>
      <c r="G7"/>
      <c r="H7"/>
      <c r="J7"/>
      <c r="K7"/>
      <c r="L7"/>
    </row>
    <row r="8" ht="24" customHeight="1" spans="1:12">
      <c r="A8" s="17" t="s">
        <v>15</v>
      </c>
      <c r="B8" s="17" t="s">
        <v>25</v>
      </c>
      <c r="C8"/>
      <c r="D8"/>
      <c r="E8"/>
      <c r="F8"/>
      <c r="G8"/>
      <c r="H8"/>
      <c r="J8"/>
      <c r="K8"/>
      <c r="L8"/>
    </row>
    <row r="9" ht="24" customHeight="1" spans="3:12">
      <c r="C9"/>
      <c r="D9"/>
      <c r="E9"/>
      <c r="F9"/>
      <c r="G9"/>
      <c r="H9"/>
      <c r="J9"/>
      <c r="K9"/>
      <c r="L9"/>
    </row>
    <row r="10" ht="24" customHeight="1" spans="3:12">
      <c r="C10"/>
      <c r="D10"/>
      <c r="E10"/>
      <c r="F10"/>
      <c r="G10"/>
      <c r="H10"/>
      <c r="I10"/>
      <c r="J10"/>
      <c r="K10"/>
      <c r="L10"/>
    </row>
    <row r="11" ht="24" customHeight="1" spans="3:12">
      <c r="C11"/>
      <c r="D11"/>
      <c r="E11"/>
      <c r="F11"/>
      <c r="G11"/>
      <c r="H11"/>
      <c r="I11"/>
      <c r="J11"/>
      <c r="K11"/>
      <c r="L11"/>
    </row>
    <row r="12" ht="24" customHeight="1" spans="3:12">
      <c r="C12"/>
      <c r="D12"/>
      <c r="E12"/>
      <c r="F12"/>
      <c r="G12"/>
      <c r="H12"/>
      <c r="I12"/>
      <c r="J12"/>
      <c r="K12"/>
      <c r="L12"/>
    </row>
    <row r="13" ht="24" customHeight="1" spans="3:12">
      <c r="C13"/>
      <c r="D13"/>
      <c r="E13"/>
      <c r="F13"/>
      <c r="G13"/>
      <c r="H13"/>
      <c r="I13"/>
      <c r="J13"/>
      <c r="K13"/>
      <c r="L13"/>
    </row>
    <row r="14" ht="23.25" customHeight="1" spans="3:12">
      <c r="C14"/>
      <c r="D14"/>
      <c r="E14"/>
      <c r="F14"/>
      <c r="G14"/>
      <c r="H14"/>
      <c r="I14"/>
      <c r="J14"/>
      <c r="K14"/>
      <c r="L14"/>
    </row>
    <row r="15" ht="23.25" customHeight="1" spans="3:12">
      <c r="C15"/>
      <c r="D15"/>
      <c r="E15"/>
      <c r="F15"/>
      <c r="G15"/>
      <c r="H15"/>
      <c r="I15"/>
      <c r="J15"/>
      <c r="K15"/>
      <c r="L15"/>
    </row>
    <row r="16" ht="23.25" customHeight="1" spans="3:12">
      <c r="C16"/>
      <c r="D16"/>
      <c r="E16"/>
      <c r="F16"/>
      <c r="G16"/>
      <c r="H16"/>
      <c r="I16"/>
      <c r="J16"/>
      <c r="K16"/>
      <c r="L16"/>
    </row>
    <row r="17" ht="23.25" customHeight="1" spans="3:12">
      <c r="C17"/>
      <c r="D17"/>
      <c r="E17"/>
      <c r="F17"/>
      <c r="G17"/>
      <c r="H17"/>
      <c r="I17"/>
      <c r="J17"/>
      <c r="K17"/>
      <c r="L17"/>
    </row>
    <row r="18" ht="23.25" customHeight="1" spans="3:12">
      <c r="C18"/>
      <c r="D18"/>
      <c r="E18"/>
      <c r="F18"/>
      <c r="G18"/>
      <c r="H18"/>
      <c r="I18"/>
      <c r="J18"/>
      <c r="K18"/>
      <c r="L18"/>
    </row>
    <row r="19" ht="23.25" customHeight="1" spans="3:12">
      <c r="C19"/>
      <c r="D19"/>
      <c r="E19"/>
      <c r="F19"/>
      <c r="G19"/>
      <c r="H19"/>
      <c r="I19"/>
      <c r="J19"/>
      <c r="K19"/>
      <c r="L19"/>
    </row>
    <row r="20" ht="23.25" customHeight="1" spans="3:11">
      <c r="C20"/>
      <c r="D20"/>
      <c r="E20"/>
      <c r="F20"/>
      <c r="G20"/>
      <c r="H20"/>
      <c r="I20"/>
      <c r="J20"/>
      <c r="K20"/>
    </row>
    <row r="21" ht="23.25" customHeight="1" spans="3:11">
      <c r="C21"/>
      <c r="D21"/>
      <c r="E21"/>
      <c r="F21"/>
      <c r="J21"/>
      <c r="K21"/>
    </row>
    <row r="22" ht="23.25" customHeight="1" spans="10:11">
      <c r="J22"/>
      <c r="K22"/>
    </row>
    <row r="23" ht="23.25" customHeight="1" spans="10:10">
      <c r="J23"/>
    </row>
    <row r="24" ht="23.25" customHeight="1" spans="10:10">
      <c r="J24"/>
    </row>
    <row r="25" ht="23.25" customHeight="1" spans="10:10">
      <c r="J25"/>
    </row>
    <row r="26" ht="23.25" customHeight="1" spans="10:10">
      <c r="J26"/>
    </row>
    <row r="27" ht="23.25" customHeight="1" spans="10:10">
      <c r="J27"/>
    </row>
    <row r="28" ht="23.25" customHeight="1" spans="10:10">
      <c r="J28"/>
    </row>
    <row r="29" ht="23.25" customHeight="1" spans="10:10">
      <c r="J29"/>
    </row>
    <row r="30" ht="16.8" spans="1:10">
      <c r="A30"/>
      <c r="D30"/>
      <c r="J30"/>
    </row>
    <row r="31" ht="16.8" spans="4:10">
      <c r="D31"/>
      <c r="J31"/>
    </row>
    <row r="32" ht="16.8" spans="4:10">
      <c r="D32"/>
      <c r="J32"/>
    </row>
    <row r="33" ht="16.8" spans="4:10">
      <c r="D33"/>
      <c r="J33"/>
    </row>
    <row r="34" ht="16.8" spans="4:10">
      <c r="D34"/>
      <c r="J34"/>
    </row>
    <row r="35" ht="16.8" spans="4:10">
      <c r="D35"/>
      <c r="J35"/>
    </row>
    <row r="36" ht="16.8" spans="4:10">
      <c r="D36"/>
      <c r="J36"/>
    </row>
    <row r="37" ht="16.8" spans="4:10">
      <c r="D37"/>
      <c r="J37"/>
    </row>
    <row r="38" ht="16.8" spans="10:10">
      <c r="J38"/>
    </row>
    <row r="39" ht="16.8" spans="10:10">
      <c r="J39"/>
    </row>
    <row r="40" ht="16.8" spans="10:10">
      <c r="J40"/>
    </row>
    <row r="41" ht="16.8" spans="10:10">
      <c r="J41"/>
    </row>
    <row r="42" ht="16.8" spans="10:10">
      <c r="J42"/>
    </row>
    <row r="43" ht="16.8" spans="10:10">
      <c r="J43"/>
    </row>
    <row r="44" ht="16.8" spans="10:10">
      <c r="J44"/>
    </row>
    <row r="45" ht="16.8" spans="10:10">
      <c r="J45"/>
    </row>
    <row r="46" ht="16.8" spans="10:10">
      <c r="J46"/>
    </row>
    <row r="47" ht="16.8" spans="10:10">
      <c r="J47"/>
    </row>
    <row r="48" ht="16.8" spans="10:10">
      <c r="J48"/>
    </row>
    <row r="49" ht="16.8" spans="10:10">
      <c r="J49"/>
    </row>
    <row r="50" ht="16.8" spans="10:10">
      <c r="J50"/>
    </row>
    <row r="51" ht="16.8" spans="10:10">
      <c r="J51"/>
    </row>
    <row r="52" ht="16.8" spans="10:10">
      <c r="J52"/>
    </row>
    <row r="53" ht="16.8" spans="10:10">
      <c r="J53"/>
    </row>
    <row r="54" ht="16.8" spans="10:10">
      <c r="J54"/>
    </row>
    <row r="55" ht="16.8" spans="10:10">
      <c r="J55"/>
    </row>
    <row r="56" ht="16.8" spans="10:10">
      <c r="J56"/>
    </row>
    <row r="57" ht="16.8" spans="10:10">
      <c r="J57"/>
    </row>
    <row r="58" ht="16.8" spans="10:10">
      <c r="J58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1"/>
  <sheetViews>
    <sheetView showGridLines="0" workbookViewId="0">
      <selection activeCell="J10" sqref="J10"/>
    </sheetView>
  </sheetViews>
  <sheetFormatPr defaultColWidth="9" defaultRowHeight="16.8"/>
  <cols>
    <col min="1" max="4" width="9" customWidth="1"/>
    <col min="5" max="5" width="14" customWidth="1"/>
    <col min="6" max="7" width="14.125" customWidth="1"/>
    <col min="8" max="8" width="12.5" customWidth="1"/>
    <col min="9" max="9" width="14.125" customWidth="1"/>
    <col min="10" max="10" width="28.375" customWidth="1"/>
    <col min="11" max="12" width="9" customWidth="1"/>
    <col min="13" max="13" width="17.75" customWidth="1"/>
    <col min="14" max="14" width="11" customWidth="1"/>
    <col min="15" max="15" width="9" customWidth="1"/>
  </cols>
  <sheetData>
    <row r="1" ht="24" customHeight="1" spans="1:5">
      <c r="A1" s="2" t="s">
        <v>5</v>
      </c>
      <c r="B1" s="2" t="s">
        <v>26</v>
      </c>
      <c r="C1" s="2" t="s">
        <v>27</v>
      </c>
      <c r="D1" s="2" t="s">
        <v>28</v>
      </c>
      <c r="E1" s="2" t="s">
        <v>29</v>
      </c>
    </row>
    <row r="2" ht="24" customHeight="1" spans="1:5">
      <c r="A2" s="13" t="s">
        <v>30</v>
      </c>
      <c r="B2" s="14">
        <v>53</v>
      </c>
      <c r="C2" s="14">
        <v>70</v>
      </c>
      <c r="D2" s="14">
        <v>51</v>
      </c>
      <c r="E2" s="14" t="e">
        <f ca="1">sume(B2:D2)</f>
        <v>#NAME?</v>
      </c>
    </row>
    <row r="3" ht="24" customHeight="1" spans="1:5">
      <c r="A3" s="13" t="s">
        <v>31</v>
      </c>
      <c r="B3" s="14">
        <v>77</v>
      </c>
      <c r="C3" s="14">
        <v>58</v>
      </c>
      <c r="D3" s="14">
        <v>61</v>
      </c>
      <c r="E3" s="14" t="e">
        <f ca="1">sume(B3:D3)</f>
        <v>#NAME?</v>
      </c>
    </row>
    <row r="4" ht="24" customHeight="1" spans="1:5">
      <c r="A4" s="13" t="s">
        <v>32</v>
      </c>
      <c r="B4" s="14">
        <v>88</v>
      </c>
      <c r="C4" s="14">
        <v>83</v>
      </c>
      <c r="D4" s="14">
        <v>94</v>
      </c>
      <c r="E4" s="14" t="e">
        <f ca="1">sume(B4:D4)</f>
        <v>#NAME?</v>
      </c>
    </row>
    <row r="5" ht="24" customHeight="1" spans="1:5">
      <c r="A5" s="13" t="s">
        <v>33</v>
      </c>
      <c r="B5" s="14">
        <v>99</v>
      </c>
      <c r="C5" s="14">
        <v>70</v>
      </c>
      <c r="D5" s="14">
        <v>82</v>
      </c>
      <c r="E5" s="14" t="e">
        <f ca="1">sume(B5:D5)</f>
        <v>#NAME?</v>
      </c>
    </row>
    <row r="6" ht="24" customHeight="1" spans="1:5">
      <c r="A6" s="13" t="s">
        <v>34</v>
      </c>
      <c r="B6" s="14">
        <v>59</v>
      </c>
      <c r="C6" s="14">
        <v>58</v>
      </c>
      <c r="D6" s="14">
        <v>70</v>
      </c>
      <c r="E6" s="14" t="e">
        <f ca="1">sume(B6:D6)</f>
        <v>#NAME?</v>
      </c>
    </row>
    <row r="7" ht="24" customHeight="1" spans="1:5">
      <c r="A7" s="13" t="s">
        <v>35</v>
      </c>
      <c r="B7" s="14">
        <v>85</v>
      </c>
      <c r="C7" s="14">
        <v>67</v>
      </c>
      <c r="D7" s="14">
        <v>64</v>
      </c>
      <c r="E7" s="14" t="e">
        <f ca="1">sume(B7:D7)</f>
        <v>#NAME?</v>
      </c>
    </row>
    <row r="8" ht="24" customHeight="1" spans="1:5">
      <c r="A8" s="13" t="s">
        <v>36</v>
      </c>
      <c r="B8" s="14">
        <v>87</v>
      </c>
      <c r="C8" s="14">
        <v>98</v>
      </c>
      <c r="D8" s="14">
        <v>73</v>
      </c>
      <c r="E8" s="14" t="e">
        <f ca="1">sume(B8:D8)</f>
        <v>#NAME?</v>
      </c>
    </row>
    <row r="9" ht="24" customHeight="1" spans="1:5">
      <c r="A9" s="13" t="s">
        <v>37</v>
      </c>
      <c r="B9" s="14">
        <v>77</v>
      </c>
      <c r="C9" s="14">
        <v>82</v>
      </c>
      <c r="D9" s="14">
        <v>62</v>
      </c>
      <c r="E9" s="14" t="e">
        <f ca="1">sume(B9:D9)</f>
        <v>#NAME?</v>
      </c>
    </row>
    <row r="10" ht="24" customHeight="1" spans="1:5">
      <c r="A10" s="13" t="s">
        <v>38</v>
      </c>
      <c r="B10" s="14">
        <v>100</v>
      </c>
      <c r="C10" s="14">
        <v>100</v>
      </c>
      <c r="D10" s="14">
        <v>100</v>
      </c>
      <c r="E10" s="14" t="e">
        <f ca="1">sume(B10:D10)</f>
        <v>#NAME?</v>
      </c>
    </row>
    <row r="11" ht="24" customHeight="1" spans="1:5">
      <c r="A11" s="13" t="s">
        <v>39</v>
      </c>
      <c r="B11" s="14">
        <v>77</v>
      </c>
      <c r="C11" s="14">
        <v>95</v>
      </c>
      <c r="D11" s="14">
        <v>87</v>
      </c>
      <c r="E11" s="14" t="e">
        <f ca="1">sume(B11:D11)</f>
        <v>#NAME?</v>
      </c>
    </row>
    <row r="12" ht="24" customHeight="1" spans="1:15">
      <c r="A12" s="13" t="s">
        <v>40</v>
      </c>
      <c r="B12" s="14">
        <v>56</v>
      </c>
      <c r="C12" s="14">
        <v>75</v>
      </c>
      <c r="D12" s="14">
        <v>62</v>
      </c>
      <c r="E12" s="14" t="e">
        <f ca="1">sume(B12:D12)</f>
        <v>#NAME?</v>
      </c>
      <c r="O12" s="15"/>
    </row>
    <row r="13" ht="24" customHeight="1" spans="1:15">
      <c r="A13" s="13" t="s">
        <v>41</v>
      </c>
      <c r="B13" s="14">
        <v>86</v>
      </c>
      <c r="C13" s="14">
        <v>77</v>
      </c>
      <c r="D13" s="14">
        <v>96</v>
      </c>
      <c r="E13" s="14" t="e">
        <f ca="1">sume(B13:D13)</f>
        <v>#NAME?</v>
      </c>
      <c r="O13" s="15"/>
    </row>
    <row r="14" ht="24" customHeight="1" spans="1:5">
      <c r="A14" s="13" t="s">
        <v>42</v>
      </c>
      <c r="B14" s="14">
        <v>56</v>
      </c>
      <c r="C14" s="14">
        <v>53</v>
      </c>
      <c r="D14" s="14">
        <v>65</v>
      </c>
      <c r="E14" s="14" t="e">
        <f ca="1">sume(B14:D14)</f>
        <v>#NAME?</v>
      </c>
    </row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5"/>
  <sheetViews>
    <sheetView showGridLines="0" workbookViewId="0">
      <selection activeCell="F25" sqref="F25"/>
    </sheetView>
  </sheetViews>
  <sheetFormatPr defaultColWidth="9" defaultRowHeight="15.6"/>
  <cols>
    <col min="1" max="4" width="9" style="1" customWidth="1"/>
    <col min="5" max="5" width="14" style="1" customWidth="1"/>
    <col min="6" max="6" width="11.5" style="1" customWidth="1"/>
    <col min="7" max="7" width="13.25" style="1" customWidth="1"/>
    <col min="8" max="8" width="11.5" style="1" customWidth="1"/>
    <col min="9" max="11" width="9" style="1" customWidth="1"/>
    <col min="12" max="16384" width="9" style="1"/>
  </cols>
  <sheetData>
    <row r="1" ht="22.5" customHeight="1" spans="1:9">
      <c r="A1" s="2" t="s">
        <v>5</v>
      </c>
      <c r="B1" s="2" t="s">
        <v>26</v>
      </c>
      <c r="C1" s="2" t="s">
        <v>27</v>
      </c>
      <c r="D1" s="2" t="s">
        <v>28</v>
      </c>
      <c r="E1" s="2" t="s">
        <v>29</v>
      </c>
      <c r="F1"/>
      <c r="G1"/>
      <c r="H1"/>
      <c r="I1"/>
    </row>
    <row r="2" ht="22.5" customHeight="1" spans="1:9">
      <c r="A2" s="13" t="s">
        <v>30</v>
      </c>
      <c r="B2" s="14">
        <v>53</v>
      </c>
      <c r="C2" s="14">
        <v>70</v>
      </c>
      <c r="D2" s="14">
        <v>51</v>
      </c>
      <c r="E2" s="14">
        <f>SUM(B2,C2,D2)</f>
        <v>174</v>
      </c>
      <c r="F2"/>
      <c r="G2"/>
      <c r="H2"/>
      <c r="I2"/>
    </row>
    <row r="3" ht="22.5" customHeight="1" spans="1:9">
      <c r="A3" s="13" t="s">
        <v>31</v>
      </c>
      <c r="B3" s="14">
        <v>77</v>
      </c>
      <c r="C3" s="14">
        <v>58</v>
      </c>
      <c r="D3" s="14">
        <v>61</v>
      </c>
      <c r="E3" s="14">
        <f t="shared" ref="E3:E14" si="0">SUM(B3:D3)</f>
        <v>196</v>
      </c>
      <c r="F3"/>
      <c r="G3"/>
      <c r="H3"/>
      <c r="I3"/>
    </row>
    <row r="4" ht="22.5" customHeight="1" spans="1:9">
      <c r="A4" s="13" t="s">
        <v>32</v>
      </c>
      <c r="B4" s="14">
        <v>88</v>
      </c>
      <c r="C4" s="14">
        <v>83</v>
      </c>
      <c r="D4" s="14">
        <v>94</v>
      </c>
      <c r="E4" s="14">
        <f t="shared" si="0"/>
        <v>265</v>
      </c>
      <c r="F4"/>
      <c r="G4"/>
      <c r="H4"/>
      <c r="I4"/>
    </row>
    <row r="5" ht="22.5" customHeight="1" spans="1:9">
      <c r="A5" s="13" t="s">
        <v>33</v>
      </c>
      <c r="B5" s="14">
        <v>99</v>
      </c>
      <c r="C5" s="14">
        <v>70</v>
      </c>
      <c r="D5" s="14">
        <v>82</v>
      </c>
      <c r="E5" s="14">
        <f t="shared" si="0"/>
        <v>251</v>
      </c>
      <c r="F5"/>
      <c r="G5"/>
      <c r="H5"/>
      <c r="I5"/>
    </row>
    <row r="6" ht="22.5" customHeight="1" spans="1:9">
      <c r="A6" s="13" t="s">
        <v>34</v>
      </c>
      <c r="B6" s="14">
        <v>59</v>
      </c>
      <c r="C6" s="14">
        <v>58</v>
      </c>
      <c r="D6" s="14">
        <v>70</v>
      </c>
      <c r="E6" s="14">
        <f t="shared" si="0"/>
        <v>187</v>
      </c>
      <c r="F6"/>
      <c r="G6"/>
      <c r="H6"/>
      <c r="I6"/>
    </row>
    <row r="7" ht="22.5" customHeight="1" spans="1:9">
      <c r="A7" s="13" t="s">
        <v>35</v>
      </c>
      <c r="B7" s="14">
        <v>85</v>
      </c>
      <c r="C7" s="14">
        <v>67</v>
      </c>
      <c r="D7" s="14">
        <v>64</v>
      </c>
      <c r="E7" s="14">
        <f t="shared" si="0"/>
        <v>216</v>
      </c>
      <c r="F7"/>
      <c r="G7"/>
      <c r="H7"/>
      <c r="I7"/>
    </row>
    <row r="8" ht="22.5" customHeight="1" spans="1:9">
      <c r="A8" s="13" t="s">
        <v>36</v>
      </c>
      <c r="B8" s="14">
        <v>87</v>
      </c>
      <c r="C8" s="14">
        <v>98</v>
      </c>
      <c r="D8" s="14">
        <v>73</v>
      </c>
      <c r="E8" s="14">
        <f t="shared" si="0"/>
        <v>258</v>
      </c>
      <c r="F8"/>
      <c r="G8"/>
      <c r="H8"/>
      <c r="I8"/>
    </row>
    <row r="9" ht="22.5" customHeight="1" spans="1:9">
      <c r="A9" s="13" t="s">
        <v>37</v>
      </c>
      <c r="B9" s="14">
        <v>77</v>
      </c>
      <c r="C9" s="14">
        <v>82</v>
      </c>
      <c r="D9" s="14">
        <v>62</v>
      </c>
      <c r="E9" s="14">
        <f t="shared" si="0"/>
        <v>221</v>
      </c>
      <c r="F9"/>
      <c r="G9"/>
      <c r="H9"/>
      <c r="I9"/>
    </row>
    <row r="10" ht="22.5" customHeight="1" spans="1:9">
      <c r="A10" s="13" t="s">
        <v>38</v>
      </c>
      <c r="B10" s="14">
        <v>100</v>
      </c>
      <c r="C10" s="14">
        <v>100</v>
      </c>
      <c r="D10" s="14">
        <v>100</v>
      </c>
      <c r="E10" s="14">
        <f t="shared" si="0"/>
        <v>300</v>
      </c>
      <c r="F10"/>
      <c r="G10"/>
      <c r="H10"/>
      <c r="I10"/>
    </row>
    <row r="11" ht="22.5" customHeight="1" spans="1:9">
      <c r="A11" s="13" t="s">
        <v>39</v>
      </c>
      <c r="B11" s="14">
        <v>77</v>
      </c>
      <c r="C11" s="14">
        <v>95</v>
      </c>
      <c r="D11" s="14">
        <v>87</v>
      </c>
      <c r="E11" s="14">
        <f t="shared" si="0"/>
        <v>259</v>
      </c>
      <c r="F11"/>
      <c r="G11"/>
      <c r="H11"/>
      <c r="I11"/>
    </row>
    <row r="12" ht="22.5" customHeight="1" spans="1:9">
      <c r="A12" s="13" t="s">
        <v>40</v>
      </c>
      <c r="B12" s="14">
        <v>56</v>
      </c>
      <c r="C12" s="14">
        <v>75</v>
      </c>
      <c r="D12" s="14">
        <v>62</v>
      </c>
      <c r="E12" s="14">
        <f t="shared" si="0"/>
        <v>193</v>
      </c>
      <c r="F12"/>
      <c r="G12"/>
      <c r="H12"/>
      <c r="I12"/>
    </row>
    <row r="13" ht="22.5" customHeight="1" spans="1:8">
      <c r="A13" s="13" t="s">
        <v>41</v>
      </c>
      <c r="B13" s="14">
        <v>86</v>
      </c>
      <c r="C13" s="14">
        <v>77</v>
      </c>
      <c r="D13" s="14">
        <v>96</v>
      </c>
      <c r="E13" s="14">
        <f t="shared" si="0"/>
        <v>259</v>
      </c>
      <c r="F13"/>
      <c r="G13"/>
      <c r="H13"/>
    </row>
    <row r="14" ht="22.5" customHeight="1" spans="1:8">
      <c r="A14" s="13" t="s">
        <v>42</v>
      </c>
      <c r="B14" s="14">
        <v>56</v>
      </c>
      <c r="C14" s="14">
        <v>53</v>
      </c>
      <c r="D14" s="14">
        <v>65</v>
      </c>
      <c r="E14" s="14">
        <f t="shared" si="0"/>
        <v>174</v>
      </c>
      <c r="F14"/>
      <c r="G14"/>
      <c r="H14"/>
    </row>
    <row r="15" ht="16.5" customHeight="1" spans="1:8">
      <c r="A15"/>
      <c r="B15"/>
      <c r="C15"/>
      <c r="D15"/>
      <c r="E15"/>
      <c r="F15"/>
      <c r="G15"/>
      <c r="H15"/>
    </row>
    <row r="16" ht="16.5" customHeight="1" spans="1:8">
      <c r="A16"/>
      <c r="B16"/>
      <c r="C16"/>
      <c r="D16"/>
      <c r="E16"/>
      <c r="F16"/>
      <c r="G16"/>
      <c r="H16"/>
    </row>
    <row r="17" ht="16.5" customHeight="1" spans="1:9">
      <c r="A17"/>
      <c r="B17"/>
      <c r="C17"/>
      <c r="D17"/>
      <c r="E17"/>
      <c r="F17"/>
      <c r="G17"/>
      <c r="H17"/>
      <c r="I17"/>
    </row>
    <row r="18" ht="16.5" customHeight="1" spans="1:9">
      <c r="A18"/>
      <c r="B18"/>
      <c r="C18"/>
      <c r="D18"/>
      <c r="E18"/>
      <c r="F18"/>
      <c r="G18"/>
      <c r="H18"/>
      <c r="I18"/>
    </row>
    <row r="19" ht="16.5" customHeight="1" spans="1:9">
      <c r="A19"/>
      <c r="B19"/>
      <c r="C19"/>
      <c r="D19"/>
      <c r="E19"/>
      <c r="F19"/>
      <c r="G19"/>
      <c r="H19"/>
      <c r="I19"/>
    </row>
    <row r="20" ht="16.5" customHeight="1" spans="1:9">
      <c r="A20"/>
      <c r="B20"/>
      <c r="C20"/>
      <c r="D20"/>
      <c r="E20"/>
      <c r="F20"/>
      <c r="G20"/>
      <c r="H20"/>
      <c r="I20"/>
    </row>
    <row r="21" ht="16.5" customHeight="1" spans="1:9">
      <c r="A21"/>
      <c r="B21"/>
      <c r="C21"/>
      <c r="D21"/>
      <c r="E21"/>
      <c r="F21"/>
      <c r="G21"/>
      <c r="H21"/>
      <c r="I21"/>
    </row>
    <row r="22" ht="16.5" customHeight="1" spans="1:9">
      <c r="A22"/>
      <c r="B22"/>
      <c r="C22"/>
      <c r="D22"/>
      <c r="E22"/>
      <c r="F22"/>
      <c r="G22"/>
      <c r="H22"/>
      <c r="I22"/>
    </row>
    <row r="23" ht="16.8" spans="1:9">
      <c r="A23"/>
      <c r="B23"/>
      <c r="C23"/>
      <c r="D23"/>
      <c r="E23"/>
      <c r="F23"/>
      <c r="G23"/>
      <c r="H23"/>
      <c r="I23"/>
    </row>
    <row r="24" ht="16.8" spans="1:9">
      <c r="A24"/>
      <c r="B24"/>
      <c r="C24"/>
      <c r="D24"/>
      <c r="E24"/>
      <c r="F24"/>
      <c r="G24"/>
      <c r="H24"/>
      <c r="I24"/>
    </row>
    <row r="25" ht="16.8" spans="1:9">
      <c r="A25"/>
      <c r="B25"/>
      <c r="C25"/>
      <c r="D25"/>
      <c r="E25"/>
      <c r="F25"/>
      <c r="G25"/>
      <c r="H25"/>
      <c r="I25"/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showGridLines="0" workbookViewId="0">
      <selection activeCell="E14" sqref="E14"/>
    </sheetView>
  </sheetViews>
  <sheetFormatPr defaultColWidth="9" defaultRowHeight="15.6"/>
  <cols>
    <col min="1" max="1" width="11.625" style="1" customWidth="1"/>
    <col min="2" max="2" width="13.875" style="1" customWidth="1"/>
    <col min="3" max="3" width="8.875" style="1" customWidth="1"/>
    <col min="4" max="4" width="10.875" style="1" customWidth="1"/>
    <col min="5" max="5" width="9" style="1"/>
    <col min="6" max="6" width="12.125" style="1" customWidth="1"/>
    <col min="7" max="7" width="10.875" style="1" customWidth="1"/>
    <col min="8" max="8" width="12" style="1" customWidth="1"/>
    <col min="9" max="9" width="14.375" style="1" customWidth="1"/>
    <col min="10" max="10" width="11.875" style="1" customWidth="1"/>
    <col min="11" max="13" width="9" style="1"/>
    <col min="14" max="14" width="14.75" style="1" customWidth="1"/>
    <col min="15" max="16384" width="9" style="1"/>
  </cols>
  <sheetData>
    <row r="1" ht="16.8" spans="1:14">
      <c r="A1" s="2" t="s">
        <v>17</v>
      </c>
      <c r="B1" s="2" t="s">
        <v>43</v>
      </c>
      <c r="C1" s="2" t="s">
        <v>44</v>
      </c>
      <c r="D1" s="2" t="s">
        <v>45</v>
      </c>
      <c r="E1" s="2" t="s">
        <v>46</v>
      </c>
      <c r="F1" s="7" t="s">
        <v>47</v>
      </c>
      <c r="H1" s="2" t="s">
        <v>17</v>
      </c>
      <c r="I1" s="11" t="s">
        <v>43</v>
      </c>
      <c r="K1"/>
      <c r="L1"/>
      <c r="M1"/>
      <c r="N1"/>
    </row>
    <row r="2" ht="21" customHeight="1" spans="1:14">
      <c r="A2" s="3" t="s">
        <v>48</v>
      </c>
      <c r="B2" s="4" t="s">
        <v>49</v>
      </c>
      <c r="C2" s="5">
        <v>2000</v>
      </c>
      <c r="D2" s="6">
        <v>7000</v>
      </c>
      <c r="E2" s="6">
        <v>9000</v>
      </c>
      <c r="F2" s="8">
        <v>18000</v>
      </c>
      <c r="H2" s="3" t="s">
        <v>50</v>
      </c>
      <c r="I2" s="12" t="str">
        <f>INDEX($A$1:$F$39,MATCH($H2,$A$1:$A$39,0),MATCH(I$1,$A$1:$F$1,0))</f>
        <v>初级工程师</v>
      </c>
      <c r="K2"/>
      <c r="L2"/>
      <c r="M2"/>
      <c r="N2"/>
    </row>
    <row r="3" ht="21" customHeight="1" spans="1:14">
      <c r="A3" s="3" t="s">
        <v>51</v>
      </c>
      <c r="B3" s="4" t="s">
        <v>49</v>
      </c>
      <c r="C3" s="5">
        <v>2000</v>
      </c>
      <c r="D3" s="6">
        <v>7000</v>
      </c>
      <c r="E3" s="6">
        <v>9000</v>
      </c>
      <c r="F3" s="8">
        <v>13500</v>
      </c>
      <c r="H3" s="3" t="s">
        <v>52</v>
      </c>
      <c r="I3" s="12" t="str">
        <f>INDEX($A$1:$F$39,MATCH($H3,$A$1:$A$39,0),MATCH(I$1,$A$1:$F$1,0))</f>
        <v>初级工程师</v>
      </c>
      <c r="K3"/>
      <c r="L3"/>
      <c r="M3"/>
      <c r="N3"/>
    </row>
    <row r="4" ht="21" customHeight="1" spans="1:14">
      <c r="A4" s="3" t="s">
        <v>53</v>
      </c>
      <c r="B4" s="4" t="s">
        <v>49</v>
      </c>
      <c r="C4" s="5">
        <v>2000</v>
      </c>
      <c r="D4" s="6">
        <v>7000</v>
      </c>
      <c r="E4" s="6">
        <v>9000</v>
      </c>
      <c r="F4" s="8">
        <v>18000</v>
      </c>
      <c r="H4" s="3" t="s">
        <v>54</v>
      </c>
      <c r="I4" s="12" t="str">
        <f>INDEX($A$1:$F$39,MATCH($H4,$A$1:$A$39,0),MATCH(I$1,$A$1:$F$1,0))</f>
        <v>中级工程师</v>
      </c>
      <c r="K4"/>
      <c r="L4"/>
      <c r="M4"/>
      <c r="N4"/>
    </row>
    <row r="5" ht="21" customHeight="1" spans="1:14">
      <c r="A5" s="3" t="s">
        <v>55</v>
      </c>
      <c r="B5" s="4" t="s">
        <v>49</v>
      </c>
      <c r="C5" s="5">
        <v>2000</v>
      </c>
      <c r="D5" s="6">
        <v>7000</v>
      </c>
      <c r="E5" s="6">
        <v>9000</v>
      </c>
      <c r="F5" s="8">
        <v>18000</v>
      </c>
      <c r="H5" s="3" t="s">
        <v>56</v>
      </c>
      <c r="I5" s="12" t="str">
        <f>INDEX($A$1:$F$39,MATCH($H5,$A$1:$A$39,0),MATCH(I$1,$A$1:$F$1,0))</f>
        <v>高级工程师</v>
      </c>
      <c r="K5"/>
      <c r="L5"/>
      <c r="M5"/>
      <c r="N5"/>
    </row>
    <row r="6" ht="21" customHeight="1" spans="1:9">
      <c r="A6" s="3" t="s">
        <v>57</v>
      </c>
      <c r="B6" s="4" t="s">
        <v>58</v>
      </c>
      <c r="C6" s="5">
        <v>2000</v>
      </c>
      <c r="D6" s="6">
        <v>10000</v>
      </c>
      <c r="E6" s="6">
        <v>12000</v>
      </c>
      <c r="F6" s="8">
        <v>24000</v>
      </c>
      <c r="H6" s="9"/>
      <c r="I6" s="9"/>
    </row>
    <row r="7" ht="21" customHeight="1" spans="1:9">
      <c r="A7" s="3" t="s">
        <v>59</v>
      </c>
      <c r="B7" s="4" t="s">
        <v>58</v>
      </c>
      <c r="C7" s="5">
        <v>2000</v>
      </c>
      <c r="D7" s="6">
        <v>10000</v>
      </c>
      <c r="E7" s="6">
        <v>12000</v>
      </c>
      <c r="F7" s="8">
        <v>36000</v>
      </c>
      <c r="H7" s="10"/>
      <c r="I7" s="10"/>
    </row>
    <row r="8" ht="21" customHeight="1" spans="1:6">
      <c r="A8" s="3" t="s">
        <v>60</v>
      </c>
      <c r="B8" s="4" t="s">
        <v>61</v>
      </c>
      <c r="C8" s="5">
        <v>2000</v>
      </c>
      <c r="D8" s="6">
        <v>3000</v>
      </c>
      <c r="E8" s="6">
        <v>5000</v>
      </c>
      <c r="F8" s="8">
        <v>2500</v>
      </c>
    </row>
    <row r="9" ht="21" customHeight="1" spans="1:6">
      <c r="A9" s="3" t="s">
        <v>62</v>
      </c>
      <c r="B9" s="4" t="s">
        <v>61</v>
      </c>
      <c r="C9" s="5">
        <v>2000</v>
      </c>
      <c r="D9" s="6">
        <v>3000</v>
      </c>
      <c r="E9" s="6">
        <v>5000</v>
      </c>
      <c r="F9" s="8">
        <v>5000</v>
      </c>
    </row>
    <row r="10" ht="21" customHeight="1" spans="1:6">
      <c r="A10" s="3" t="s">
        <v>50</v>
      </c>
      <c r="B10" s="4" t="s">
        <v>63</v>
      </c>
      <c r="C10" s="5">
        <v>2000</v>
      </c>
      <c r="D10" s="6">
        <v>5000</v>
      </c>
      <c r="E10" s="6">
        <v>7000</v>
      </c>
      <c r="F10" s="8">
        <v>14000</v>
      </c>
    </row>
    <row r="11" ht="21" customHeight="1" spans="1:6">
      <c r="A11" s="3" t="s">
        <v>64</v>
      </c>
      <c r="B11" s="4" t="s">
        <v>61</v>
      </c>
      <c r="C11" s="5">
        <v>2000</v>
      </c>
      <c r="D11" s="6">
        <v>3000</v>
      </c>
      <c r="E11" s="6">
        <v>5000</v>
      </c>
      <c r="F11" s="8">
        <v>5000</v>
      </c>
    </row>
    <row r="12" ht="21" customHeight="1" spans="1:6">
      <c r="A12" s="3" t="s">
        <v>56</v>
      </c>
      <c r="B12" s="4" t="s">
        <v>58</v>
      </c>
      <c r="C12" s="5">
        <v>2000</v>
      </c>
      <c r="D12" s="6">
        <v>10000</v>
      </c>
      <c r="E12" s="6">
        <v>12000</v>
      </c>
      <c r="F12" s="8">
        <v>24000</v>
      </c>
    </row>
    <row r="13" ht="21" customHeight="1" spans="1:6">
      <c r="A13" s="3" t="s">
        <v>65</v>
      </c>
      <c r="B13" s="4" t="s">
        <v>58</v>
      </c>
      <c r="C13" s="5">
        <v>2000</v>
      </c>
      <c r="D13" s="6">
        <v>10000</v>
      </c>
      <c r="E13" s="6">
        <v>12000</v>
      </c>
      <c r="F13" s="8">
        <v>36000</v>
      </c>
    </row>
    <row r="14" ht="21" customHeight="1" spans="1:6">
      <c r="A14" s="3" t="s">
        <v>66</v>
      </c>
      <c r="B14" s="4" t="s">
        <v>63</v>
      </c>
      <c r="C14" s="5">
        <v>2000</v>
      </c>
      <c r="D14" s="6">
        <v>5000</v>
      </c>
      <c r="E14" s="6">
        <v>7000</v>
      </c>
      <c r="F14" s="8">
        <v>14000</v>
      </c>
    </row>
    <row r="15" ht="21" customHeight="1" spans="1:10">
      <c r="A15" s="3" t="s">
        <v>67</v>
      </c>
      <c r="B15" s="4" t="s">
        <v>61</v>
      </c>
      <c r="C15" s="5">
        <v>2000</v>
      </c>
      <c r="D15" s="6">
        <v>3000</v>
      </c>
      <c r="E15" s="6">
        <v>5000</v>
      </c>
      <c r="F15" s="8">
        <v>5000</v>
      </c>
      <c r="I15"/>
      <c r="J15"/>
    </row>
    <row r="16" ht="21" customHeight="1" spans="1:10">
      <c r="A16" s="3" t="s">
        <v>68</v>
      </c>
      <c r="B16" s="4" t="s">
        <v>63</v>
      </c>
      <c r="C16" s="5">
        <v>2000</v>
      </c>
      <c r="D16" s="6">
        <v>5000</v>
      </c>
      <c r="E16" s="6">
        <v>7000</v>
      </c>
      <c r="F16" s="8">
        <v>14000</v>
      </c>
      <c r="I16"/>
      <c r="J16"/>
    </row>
    <row r="17" ht="21" customHeight="1" spans="1:10">
      <c r="A17" s="3" t="s">
        <v>52</v>
      </c>
      <c r="B17" s="4" t="s">
        <v>63</v>
      </c>
      <c r="C17" s="5">
        <v>2000</v>
      </c>
      <c r="D17" s="6">
        <v>5000</v>
      </c>
      <c r="E17" s="6">
        <v>7000</v>
      </c>
      <c r="F17" s="8">
        <v>10500</v>
      </c>
      <c r="I17"/>
      <c r="J17"/>
    </row>
    <row r="18" ht="21" customHeight="1" spans="1:10">
      <c r="A18" s="3" t="s">
        <v>69</v>
      </c>
      <c r="B18" s="4" t="s">
        <v>63</v>
      </c>
      <c r="C18" s="5">
        <v>2000</v>
      </c>
      <c r="D18" s="6">
        <v>5000</v>
      </c>
      <c r="E18" s="6">
        <v>7000</v>
      </c>
      <c r="F18" s="8">
        <v>10500</v>
      </c>
      <c r="I18"/>
      <c r="J18"/>
    </row>
    <row r="19" ht="21" customHeight="1" spans="1:10">
      <c r="A19" s="3" t="s">
        <v>54</v>
      </c>
      <c r="B19" s="4" t="s">
        <v>49</v>
      </c>
      <c r="C19" s="5">
        <v>2000</v>
      </c>
      <c r="D19" s="6">
        <v>7000</v>
      </c>
      <c r="E19" s="6">
        <v>9000</v>
      </c>
      <c r="F19" s="8">
        <v>18000</v>
      </c>
      <c r="I19"/>
      <c r="J19"/>
    </row>
    <row r="20" ht="21" customHeight="1" spans="1:6">
      <c r="A20" s="3" t="s">
        <v>70</v>
      </c>
      <c r="B20" s="4" t="s">
        <v>63</v>
      </c>
      <c r="C20" s="5">
        <v>2000</v>
      </c>
      <c r="D20" s="6">
        <v>5000</v>
      </c>
      <c r="E20" s="6">
        <v>7000</v>
      </c>
      <c r="F20" s="8">
        <v>10500</v>
      </c>
    </row>
    <row r="21" ht="21" customHeight="1" spans="1:6">
      <c r="A21" s="3" t="s">
        <v>71</v>
      </c>
      <c r="B21" s="4" t="s">
        <v>61</v>
      </c>
      <c r="C21" s="5">
        <v>2000</v>
      </c>
      <c r="D21" s="6">
        <v>3000</v>
      </c>
      <c r="E21" s="6">
        <v>5000</v>
      </c>
      <c r="F21" s="8">
        <v>2500</v>
      </c>
    </row>
    <row r="22" ht="21" customHeight="1" spans="1:6">
      <c r="A22" s="3" t="s">
        <v>72</v>
      </c>
      <c r="B22" s="4" t="s">
        <v>61</v>
      </c>
      <c r="C22" s="5">
        <v>2000</v>
      </c>
      <c r="D22" s="6">
        <v>3000</v>
      </c>
      <c r="E22" s="6">
        <v>5000</v>
      </c>
      <c r="F22" s="8">
        <v>5000</v>
      </c>
    </row>
    <row r="23" ht="21" customHeight="1" spans="1:6">
      <c r="A23" s="3" t="s">
        <v>73</v>
      </c>
      <c r="B23" s="4" t="s">
        <v>63</v>
      </c>
      <c r="C23" s="5">
        <v>2000</v>
      </c>
      <c r="D23" s="6">
        <v>5000</v>
      </c>
      <c r="E23" s="6">
        <v>7000</v>
      </c>
      <c r="F23" s="8">
        <v>10500</v>
      </c>
    </row>
    <row r="24" ht="21" customHeight="1" spans="1:6">
      <c r="A24" s="3" t="s">
        <v>74</v>
      </c>
      <c r="B24" s="4" t="s">
        <v>61</v>
      </c>
      <c r="C24" s="5">
        <v>2000</v>
      </c>
      <c r="D24" s="6">
        <v>3000</v>
      </c>
      <c r="E24" s="6">
        <v>5000</v>
      </c>
      <c r="F24" s="8">
        <v>2500</v>
      </c>
    </row>
    <row r="25" ht="21" customHeight="1" spans="1:6">
      <c r="A25" s="3" t="s">
        <v>75</v>
      </c>
      <c r="B25" s="4" t="s">
        <v>63</v>
      </c>
      <c r="C25" s="5">
        <v>2000</v>
      </c>
      <c r="D25" s="6">
        <v>5000</v>
      </c>
      <c r="E25" s="6">
        <v>7000</v>
      </c>
      <c r="F25" s="8">
        <v>10500</v>
      </c>
    </row>
    <row r="26" ht="21" customHeight="1" spans="1:6">
      <c r="A26" s="3" t="s">
        <v>76</v>
      </c>
      <c r="B26" s="4" t="s">
        <v>49</v>
      </c>
      <c r="C26" s="5">
        <v>2000</v>
      </c>
      <c r="D26" s="6">
        <v>7000</v>
      </c>
      <c r="E26" s="6">
        <v>9000</v>
      </c>
      <c r="F26" s="8">
        <v>18000</v>
      </c>
    </row>
    <row r="27" ht="21" customHeight="1" spans="1:6">
      <c r="A27" s="3" t="s">
        <v>77</v>
      </c>
      <c r="B27" s="4" t="s">
        <v>49</v>
      </c>
      <c r="C27" s="5">
        <v>2000</v>
      </c>
      <c r="D27" s="6">
        <v>7000</v>
      </c>
      <c r="E27" s="6">
        <v>9000</v>
      </c>
      <c r="F27" s="8">
        <v>18000</v>
      </c>
    </row>
    <row r="28" ht="21" customHeight="1" spans="1:6">
      <c r="A28" s="3" t="s">
        <v>78</v>
      </c>
      <c r="B28" s="4" t="s">
        <v>63</v>
      </c>
      <c r="C28" s="5">
        <v>2000</v>
      </c>
      <c r="D28" s="6">
        <v>5000</v>
      </c>
      <c r="E28" s="6">
        <v>7000</v>
      </c>
      <c r="F28" s="8">
        <v>7000</v>
      </c>
    </row>
    <row r="29" ht="21" customHeight="1" spans="1:6">
      <c r="A29" s="3" t="s">
        <v>79</v>
      </c>
      <c r="B29" s="4" t="s">
        <v>49</v>
      </c>
      <c r="C29" s="5">
        <v>2000</v>
      </c>
      <c r="D29" s="6">
        <v>7000</v>
      </c>
      <c r="E29" s="6">
        <v>9000</v>
      </c>
      <c r="F29" s="8">
        <v>18000</v>
      </c>
    </row>
    <row r="30" ht="21" customHeight="1" spans="1:6">
      <c r="A30" s="3" t="s">
        <v>80</v>
      </c>
      <c r="B30" s="4" t="s">
        <v>49</v>
      </c>
      <c r="C30" s="5">
        <v>2000</v>
      </c>
      <c r="D30" s="6">
        <v>7000</v>
      </c>
      <c r="E30" s="6">
        <v>9000</v>
      </c>
      <c r="F30" s="8">
        <v>13500</v>
      </c>
    </row>
    <row r="31" ht="21" customHeight="1" spans="1:6">
      <c r="A31" s="3" t="s">
        <v>81</v>
      </c>
      <c r="B31" s="4" t="s">
        <v>63</v>
      </c>
      <c r="C31" s="5">
        <v>2000</v>
      </c>
      <c r="D31" s="6">
        <v>5000</v>
      </c>
      <c r="E31" s="6">
        <v>7000</v>
      </c>
      <c r="F31" s="8">
        <v>7000</v>
      </c>
    </row>
    <row r="32" ht="21" customHeight="1" spans="1:6">
      <c r="A32" s="3" t="s">
        <v>82</v>
      </c>
      <c r="B32" s="4" t="s">
        <v>49</v>
      </c>
      <c r="C32" s="5">
        <v>2000</v>
      </c>
      <c r="D32" s="6">
        <v>7000</v>
      </c>
      <c r="E32" s="6">
        <v>9000</v>
      </c>
      <c r="F32" s="8">
        <v>13500</v>
      </c>
    </row>
    <row r="33" ht="21" customHeight="1" spans="1:6">
      <c r="A33" s="3" t="s">
        <v>83</v>
      </c>
      <c r="B33" s="4" t="s">
        <v>61</v>
      </c>
      <c r="C33" s="5">
        <v>2000</v>
      </c>
      <c r="D33" s="6">
        <v>3000</v>
      </c>
      <c r="E33" s="6">
        <v>5000</v>
      </c>
      <c r="F33" s="8">
        <v>2500</v>
      </c>
    </row>
    <row r="34" ht="21" customHeight="1" spans="1:6">
      <c r="A34" s="3" t="s">
        <v>84</v>
      </c>
      <c r="B34" s="4" t="s">
        <v>63</v>
      </c>
      <c r="C34" s="5">
        <v>2000</v>
      </c>
      <c r="D34" s="6">
        <v>5000</v>
      </c>
      <c r="E34" s="6">
        <v>7000</v>
      </c>
      <c r="F34" s="8">
        <v>7000</v>
      </c>
    </row>
    <row r="35" ht="21" customHeight="1" spans="1:6">
      <c r="A35" s="3" t="s">
        <v>85</v>
      </c>
      <c r="B35" s="4" t="s">
        <v>63</v>
      </c>
      <c r="C35" s="5">
        <v>2000</v>
      </c>
      <c r="D35" s="6">
        <v>5000</v>
      </c>
      <c r="E35" s="6">
        <v>7000</v>
      </c>
      <c r="F35" s="8">
        <v>10500</v>
      </c>
    </row>
    <row r="36" ht="21" customHeight="1" spans="1:6">
      <c r="A36" s="3" t="s">
        <v>86</v>
      </c>
      <c r="B36" s="4" t="s">
        <v>63</v>
      </c>
      <c r="C36" s="5">
        <v>2000</v>
      </c>
      <c r="D36" s="6">
        <v>5000</v>
      </c>
      <c r="E36" s="6">
        <v>7000</v>
      </c>
      <c r="F36" s="8">
        <v>10500</v>
      </c>
    </row>
    <row r="37" ht="21" customHeight="1" spans="1:6">
      <c r="A37" s="3" t="s">
        <v>87</v>
      </c>
      <c r="B37" s="4" t="s">
        <v>63</v>
      </c>
      <c r="C37" s="5">
        <v>2000</v>
      </c>
      <c r="D37" s="6">
        <v>5000</v>
      </c>
      <c r="E37" s="6">
        <v>7000</v>
      </c>
      <c r="F37" s="8">
        <v>10500</v>
      </c>
    </row>
    <row r="38" ht="21" customHeight="1" spans="1:6">
      <c r="A38" s="3" t="s">
        <v>88</v>
      </c>
      <c r="B38" s="4" t="s">
        <v>49</v>
      </c>
      <c r="C38" s="5">
        <v>2000</v>
      </c>
      <c r="D38" s="6">
        <v>7000</v>
      </c>
      <c r="E38" s="6">
        <v>9000</v>
      </c>
      <c r="F38" s="8">
        <v>18000</v>
      </c>
    </row>
    <row r="39" ht="21" customHeight="1" spans="1:6">
      <c r="A39" s="3" t="s">
        <v>89</v>
      </c>
      <c r="B39" s="4" t="s">
        <v>63</v>
      </c>
      <c r="C39" s="5">
        <v>2000</v>
      </c>
      <c r="D39" s="6">
        <v>5000</v>
      </c>
      <c r="E39" s="6">
        <v>7000</v>
      </c>
      <c r="F39" s="8">
        <v>10500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1-#####错误</vt:lpstr>
      <vt:lpstr>2-除零错误</vt:lpstr>
      <vt:lpstr>3-#NA</vt:lpstr>
      <vt:lpstr>4-#NAME</vt:lpstr>
      <vt:lpstr>5-#REF!</vt:lpstr>
      <vt:lpstr>6-嵌套的公式排错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JGF-美工</cp:lastModifiedBy>
  <dcterms:created xsi:type="dcterms:W3CDTF">2019-12-19T11:10:00Z</dcterms:created>
  <dcterms:modified xsi:type="dcterms:W3CDTF">2020-05-15T18:51:03Z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2052-1.9.1.2994</vt:lpwstr>
  </property>
</Properties>
</file>