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-突出显示单元格" sheetId="1" r:id="rId1"/>
    <sheet name="2-图形化展示（1）" sheetId="2" r:id="rId2"/>
    <sheet name="3-图形化展示（2）" sheetId="3" r:id="rId3"/>
    <sheet name="4-迷你图" sheetId="4" r:id="rId4"/>
  </sheets>
  <definedNames>
    <definedName name="_xlnm._FilterDatabase" localSheetId="0" hidden="1">'1-突出显示单元格'!$A$1:$F$21</definedName>
  </definedNames>
  <calcPr calcId="144525" concurrentCalc="0"/>
</workbook>
</file>

<file path=xl/sharedStrings.xml><?xml version="1.0" encoding="utf-8"?>
<sst xmlns="http://schemas.openxmlformats.org/spreadsheetml/2006/main" count="177" uniqueCount="80">
  <si>
    <t>姓名</t>
  </si>
  <si>
    <t>部门</t>
  </si>
  <si>
    <t>1月</t>
  </si>
  <si>
    <t>2月</t>
  </si>
  <si>
    <t>3月</t>
  </si>
  <si>
    <t>总计</t>
  </si>
  <si>
    <t>李建军</t>
  </si>
  <si>
    <t>销售二部</t>
  </si>
  <si>
    <t>销售一部</t>
  </si>
  <si>
    <t>李建国</t>
  </si>
  <si>
    <t>销售三部</t>
  </si>
  <si>
    <t>达标线</t>
  </si>
  <si>
    <t>杨伟</t>
  </si>
  <si>
    <t>李桂荣</t>
  </si>
  <si>
    <t>王桂珍</t>
  </si>
  <si>
    <t>刘玉珍</t>
  </si>
  <si>
    <t>王东</t>
  </si>
  <si>
    <t>王琳</t>
  </si>
  <si>
    <t>李秀梅</t>
  </si>
  <si>
    <t>刘凯</t>
  </si>
  <si>
    <t>张玉华</t>
  </si>
  <si>
    <t>刘玉梅</t>
  </si>
  <si>
    <t>李兵</t>
  </si>
  <si>
    <t>王龙</t>
  </si>
  <si>
    <t>刘婷</t>
  </si>
  <si>
    <t>陈霞</t>
  </si>
  <si>
    <t>张雷</t>
  </si>
  <si>
    <t>陈玉兰</t>
  </si>
  <si>
    <t>刘华</t>
  </si>
  <si>
    <t>李颖</t>
  </si>
  <si>
    <t>2月目标</t>
  </si>
  <si>
    <t>是否达标</t>
  </si>
  <si>
    <t>增长</t>
  </si>
  <si>
    <t>省份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</si>
  <si>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</si>
  <si>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</si>
  <si>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</si>
  <si>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</si>
  <si>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</si>
  <si>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</si>
  <si>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</si>
  <si>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</si>
  <si>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</si>
  <si>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安徽</t>
  </si>
  <si>
    <t>福建</t>
  </si>
  <si>
    <t>广东</t>
  </si>
  <si>
    <t>广西</t>
  </si>
  <si>
    <t>贵州</t>
  </si>
  <si>
    <t>海南</t>
  </si>
  <si>
    <t>河北</t>
  </si>
  <si>
    <t>河南</t>
  </si>
  <si>
    <t>湖北</t>
  </si>
  <si>
    <t>湖南</t>
  </si>
  <si>
    <t>江苏</t>
  </si>
  <si>
    <t>江西</t>
  </si>
  <si>
    <t>山东</t>
  </si>
  <si>
    <t>山西</t>
  </si>
  <si>
    <t>四川</t>
  </si>
  <si>
    <t>云南</t>
  </si>
  <si>
    <t>浙江</t>
  </si>
  <si>
    <t>1、折线图</t>
  </si>
  <si>
    <t>销售地区</t>
  </si>
  <si>
    <t>销售趋势</t>
  </si>
  <si>
    <t>华北</t>
  </si>
  <si>
    <t>华南</t>
  </si>
  <si>
    <t>西南</t>
  </si>
  <si>
    <t>华中</t>
  </si>
  <si>
    <t>华东</t>
  </si>
  <si>
    <t>2、柱状图</t>
  </si>
  <si>
    <t>产品</t>
  </si>
  <si>
    <t>金额对比</t>
  </si>
  <si>
    <t>田园抱枕</t>
  </si>
  <si>
    <t>卡通抱枕</t>
  </si>
  <si>
    <t>古典抱枕</t>
  </si>
  <si>
    <t>北欧抱枕</t>
  </si>
  <si>
    <t>简约抱枕</t>
  </si>
  <si>
    <t>中式抱枕</t>
  </si>
  <si>
    <t>美式抱枕</t>
  </si>
  <si>
    <t>3、盈亏图</t>
  </si>
  <si>
    <t>增减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</si>
</sst>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_ ;_ * \-#,##0_ ;_ * &quot;-&quot;??_ ;_ @_ "/>
  </numFmts>
  <fonts count="28">
    <font>
      <sz val="12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0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color theme="0"/>
      <name val="微软雅黑"/>
      <charset val="134"/>
    </font>
    <font>
      <b/>
      <sz val="14"/>
      <color theme="0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/>
        <bgColor theme="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medium">
        <color auto="1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3" borderId="1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NumberFormat="1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>
      <alignment vertical="center"/>
    </xf>
    <xf numFmtId="0" fontId="7" fillId="0" borderId="4" xfId="0" applyNumberFormat="1" applyFont="1" applyFill="1" applyBorder="1">
      <alignment vertical="center"/>
    </xf>
    <xf numFmtId="0" fontId="7" fillId="0" borderId="5" xfId="0" applyNumberFormat="1" applyFont="1" applyFill="1" applyBorder="1">
      <alignment vertical="center"/>
    </xf>
    <xf numFmtId="14" fontId="7" fillId="0" borderId="0" xfId="0" applyNumberFormat="1" applyFont="1">
      <alignment vertical="center"/>
    </xf>
    <xf numFmtId="0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horizontal="right" vertical="center"/>
    </xf>
    <xf numFmtId="9" fontId="7" fillId="0" borderId="0" xfId="11" applyFont="1" applyAlignment="1">
      <alignment horizontal="center" vertical="center"/>
    </xf>
    <xf numFmtId="14" fontId="7" fillId="0" borderId="1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9" fontId="7" fillId="0" borderId="1" xfId="1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8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8" applyNumberFormat="1" applyFont="1" applyFill="1" applyBorder="1" applyAlignment="1" applyProtection="1">
      <alignment horizontal="right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8" applyNumberFormat="1" applyFont="1" applyFill="1" applyBorder="1" applyAlignment="1" applyProtection="1">
      <alignment horizontal="right" vertical="center"/>
    </xf>
    <xf numFmtId="176" fontId="7" fillId="0" borderId="1" xfId="8" applyNumberFormat="1" applyFont="1" applyFill="1" applyBorder="1" applyAlignment="1" applyProtection="1">
      <alignment horizontal="right" vertical="center"/>
      <protection locked="0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176" fontId="7" fillId="0" borderId="6" xfId="8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BC02D"/>
      <color rgb="00D42F2F"/>
      <color rgb="00536EFF"/>
      <color rgb="00FFCDD2"/>
      <color rgb="00BDBDBD"/>
      <color rgb="00757575"/>
      <color rgb="00FFEC3B"/>
      <color rgb="00FE5721"/>
      <color rgb="00FFFAC4"/>
      <color rgb="00FB86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3" sqref="A3"/>
    </sheetView>
  </sheetViews>
  <sheetFormatPr defaultColWidth="9.16666666666667" defaultRowHeight="14.25"/>
  <cols>
    <col min="1" max="1" width="13" customWidth="1"/>
    <col min="2" max="2" width="10.3333333333333" customWidth="1"/>
    <col min="3" max="5" width="10.3333333333333" style="29" customWidth="1"/>
    <col min="6" max="6" width="15.3333333333333" style="29" customWidth="1"/>
    <col min="9" max="9" width="11.6666666666667" customWidth="1"/>
    <col min="12" max="12" width="15.1666666666667" customWidth="1"/>
  </cols>
  <sheetData>
    <row r="1" ht="20" customHeight="1" spans="1:1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H1" s="30" t="s">
        <v>1</v>
      </c>
      <c r="I1" s="41"/>
      <c r="L1" s="30" t="s">
        <v>1</v>
      </c>
    </row>
    <row r="2" ht="20" customHeight="1" spans="1:12">
      <c r="A2" s="31" t="s">
        <v>6</v>
      </c>
      <c r="B2" s="32" t="s">
        <v>7</v>
      </c>
      <c r="C2" s="33">
        <v>3271</v>
      </c>
      <c r="D2" s="33">
        <v>2837</v>
      </c>
      <c r="E2" s="33">
        <v>3748</v>
      </c>
      <c r="F2" s="33">
        <f>SUM(C2:E2)</f>
        <v>9856</v>
      </c>
      <c r="H2" s="34"/>
      <c r="L2" s="42" t="s">
        <v>8</v>
      </c>
    </row>
    <row r="3" ht="20" customHeight="1" spans="1:12">
      <c r="A3" s="35" t="s">
        <v>9</v>
      </c>
      <c r="B3" s="32" t="s">
        <v>10</v>
      </c>
      <c r="C3" s="36">
        <v>4172</v>
      </c>
      <c r="D3" s="36">
        <v>1964</v>
      </c>
      <c r="E3" s="36">
        <v>5231</v>
      </c>
      <c r="F3" s="33">
        <f t="shared" ref="F3:F21" si="0">SUM(C3:E3)</f>
        <v>11367</v>
      </c>
      <c r="H3" s="30" t="s">
        <v>11</v>
      </c>
      <c r="I3" s="41"/>
      <c r="L3" s="42" t="s">
        <v>7</v>
      </c>
    </row>
    <row r="4" ht="20" customHeight="1" spans="1:12">
      <c r="A4" s="35" t="s">
        <v>12</v>
      </c>
      <c r="B4" s="32" t="s">
        <v>10</v>
      </c>
      <c r="C4" s="36">
        <v>1408</v>
      </c>
      <c r="D4" s="36">
        <v>5197</v>
      </c>
      <c r="E4" s="36">
        <v>1038</v>
      </c>
      <c r="F4" s="33">
        <f t="shared" si="0"/>
        <v>7643</v>
      </c>
      <c r="L4" s="42" t="s">
        <v>10</v>
      </c>
    </row>
    <row r="5" ht="20" customHeight="1" spans="1:6">
      <c r="A5" s="35" t="s">
        <v>13</v>
      </c>
      <c r="B5" s="32" t="s">
        <v>10</v>
      </c>
      <c r="C5" s="36">
        <v>1892</v>
      </c>
      <c r="D5" s="36">
        <v>2680</v>
      </c>
      <c r="E5" s="36">
        <v>4733</v>
      </c>
      <c r="F5" s="33">
        <f t="shared" si="0"/>
        <v>9305</v>
      </c>
    </row>
    <row r="6" ht="20" customHeight="1" spans="1:6">
      <c r="A6" s="35" t="s">
        <v>14</v>
      </c>
      <c r="B6" s="32" t="s">
        <v>8</v>
      </c>
      <c r="C6" s="36">
        <v>5319</v>
      </c>
      <c r="D6" s="36">
        <v>1111</v>
      </c>
      <c r="E6" s="36">
        <v>3611</v>
      </c>
      <c r="F6" s="33">
        <f t="shared" si="0"/>
        <v>10041</v>
      </c>
    </row>
    <row r="7" ht="20" customHeight="1" spans="1:6">
      <c r="A7" s="35" t="s">
        <v>15</v>
      </c>
      <c r="B7" s="32" t="s">
        <v>7</v>
      </c>
      <c r="C7" s="36">
        <v>4772</v>
      </c>
      <c r="D7" s="36">
        <v>4442</v>
      </c>
      <c r="E7" s="36">
        <v>1169</v>
      </c>
      <c r="F7" s="33">
        <f t="shared" si="0"/>
        <v>10383</v>
      </c>
    </row>
    <row r="8" ht="20" customHeight="1" spans="1:6">
      <c r="A8" s="35" t="s">
        <v>16</v>
      </c>
      <c r="B8" s="32" t="s">
        <v>7</v>
      </c>
      <c r="C8" s="36">
        <v>3695</v>
      </c>
      <c r="D8" s="36">
        <v>5571</v>
      </c>
      <c r="E8" s="36">
        <v>3845</v>
      </c>
      <c r="F8" s="33">
        <f t="shared" si="0"/>
        <v>13111</v>
      </c>
    </row>
    <row r="9" ht="20" customHeight="1" spans="1:6">
      <c r="A9" s="35" t="s">
        <v>17</v>
      </c>
      <c r="B9" s="32" t="s">
        <v>10</v>
      </c>
      <c r="C9" s="36">
        <v>5451</v>
      </c>
      <c r="D9" s="36">
        <v>1285</v>
      </c>
      <c r="E9" s="36">
        <v>3924</v>
      </c>
      <c r="F9" s="33">
        <f t="shared" si="0"/>
        <v>10660</v>
      </c>
    </row>
    <row r="10" ht="20" customHeight="1" spans="1:6">
      <c r="A10" s="35" t="s">
        <v>18</v>
      </c>
      <c r="B10" s="32" t="s">
        <v>8</v>
      </c>
      <c r="C10" s="36">
        <v>2922</v>
      </c>
      <c r="D10" s="36">
        <v>2794</v>
      </c>
      <c r="E10" s="36">
        <v>5633</v>
      </c>
      <c r="F10" s="33">
        <f t="shared" si="0"/>
        <v>11349</v>
      </c>
    </row>
    <row r="11" ht="20" customHeight="1" spans="1:6">
      <c r="A11" s="35" t="s">
        <v>19</v>
      </c>
      <c r="B11" s="32" t="s">
        <v>8</v>
      </c>
      <c r="C11" s="36">
        <v>3598</v>
      </c>
      <c r="D11" s="36">
        <v>2751</v>
      </c>
      <c r="E11" s="36">
        <v>5077</v>
      </c>
      <c r="F11" s="33">
        <f t="shared" si="0"/>
        <v>11426</v>
      </c>
    </row>
    <row r="12" ht="20" customHeight="1" spans="1:6">
      <c r="A12" s="35" t="s">
        <v>20</v>
      </c>
      <c r="B12" s="32" t="s">
        <v>8</v>
      </c>
      <c r="C12" s="36">
        <v>3651</v>
      </c>
      <c r="D12" s="36">
        <v>1132</v>
      </c>
      <c r="E12" s="36">
        <v>4355</v>
      </c>
      <c r="F12" s="33">
        <f t="shared" si="0"/>
        <v>9138</v>
      </c>
    </row>
    <row r="13" ht="20" customHeight="1" spans="1:6">
      <c r="A13" s="35" t="s">
        <v>21</v>
      </c>
      <c r="B13" s="32" t="s">
        <v>7</v>
      </c>
      <c r="C13" s="36">
        <v>1988</v>
      </c>
      <c r="D13" s="36">
        <v>1671</v>
      </c>
      <c r="E13" s="36">
        <v>3564</v>
      </c>
      <c r="F13" s="33">
        <f t="shared" si="0"/>
        <v>7223</v>
      </c>
    </row>
    <row r="14" ht="20" customHeight="1" spans="1:6">
      <c r="A14" s="35" t="s">
        <v>22</v>
      </c>
      <c r="B14" s="32" t="s">
        <v>7</v>
      </c>
      <c r="C14" s="36">
        <v>3572</v>
      </c>
      <c r="D14" s="36">
        <v>2261</v>
      </c>
      <c r="E14" s="36">
        <v>5043</v>
      </c>
      <c r="F14" s="33">
        <f t="shared" si="0"/>
        <v>10876</v>
      </c>
    </row>
    <row r="15" ht="20" customHeight="1" spans="1:6">
      <c r="A15" s="35" t="s">
        <v>23</v>
      </c>
      <c r="B15" s="32" t="s">
        <v>10</v>
      </c>
      <c r="C15" s="36">
        <v>1992</v>
      </c>
      <c r="D15" s="36">
        <v>2756</v>
      </c>
      <c r="E15" s="36">
        <v>4912</v>
      </c>
      <c r="F15" s="33">
        <f t="shared" si="0"/>
        <v>9660</v>
      </c>
    </row>
    <row r="16" ht="20" customHeight="1" spans="1:6">
      <c r="A16" s="35" t="s">
        <v>24</v>
      </c>
      <c r="B16" s="32" t="s">
        <v>10</v>
      </c>
      <c r="C16" s="36">
        <v>1060</v>
      </c>
      <c r="D16" s="36">
        <v>1870</v>
      </c>
      <c r="E16" s="36">
        <v>3580</v>
      </c>
      <c r="F16" s="33">
        <f t="shared" si="0"/>
        <v>6510</v>
      </c>
    </row>
    <row r="17" ht="20" customHeight="1" spans="1:6">
      <c r="A17" s="35" t="s">
        <v>25</v>
      </c>
      <c r="B17" s="32" t="s">
        <v>8</v>
      </c>
      <c r="C17" s="36">
        <v>3264</v>
      </c>
      <c r="D17" s="36">
        <v>3295</v>
      </c>
      <c r="E17" s="36">
        <v>2817</v>
      </c>
      <c r="F17" s="33">
        <f t="shared" si="0"/>
        <v>9376</v>
      </c>
    </row>
    <row r="18" ht="20" customHeight="1" spans="1:6">
      <c r="A18" s="35" t="s">
        <v>26</v>
      </c>
      <c r="B18" s="32" t="s">
        <v>7</v>
      </c>
      <c r="C18" s="36">
        <v>2386</v>
      </c>
      <c r="D18" s="36">
        <v>1514</v>
      </c>
      <c r="E18" s="36">
        <v>1488</v>
      </c>
      <c r="F18" s="33">
        <f t="shared" si="0"/>
        <v>5388</v>
      </c>
    </row>
    <row r="19" ht="20" customHeight="1" spans="1:6">
      <c r="A19" s="35" t="s">
        <v>27</v>
      </c>
      <c r="B19" s="32" t="s">
        <v>8</v>
      </c>
      <c r="C19" s="36">
        <v>3318</v>
      </c>
      <c r="D19" s="36">
        <v>3827</v>
      </c>
      <c r="E19" s="36">
        <v>3935</v>
      </c>
      <c r="F19" s="33">
        <f t="shared" si="0"/>
        <v>11080</v>
      </c>
    </row>
    <row r="20" ht="20" customHeight="1" spans="1:6">
      <c r="A20" s="35" t="s">
        <v>28</v>
      </c>
      <c r="B20" s="32" t="s">
        <v>7</v>
      </c>
      <c r="C20" s="36">
        <v>4816</v>
      </c>
      <c r="D20" s="36">
        <v>3492</v>
      </c>
      <c r="E20" s="36">
        <v>5530</v>
      </c>
      <c r="F20" s="33">
        <f t="shared" si="0"/>
        <v>13838</v>
      </c>
    </row>
    <row r="21" ht="20" customHeight="1" spans="1:6">
      <c r="A21" s="37" t="s">
        <v>29</v>
      </c>
      <c r="B21" s="38" t="s">
        <v>10</v>
      </c>
      <c r="C21" s="39">
        <v>5001</v>
      </c>
      <c r="D21" s="39">
        <v>3755</v>
      </c>
      <c r="E21" s="39">
        <v>3717</v>
      </c>
      <c r="F21" s="40">
        <f t="shared" si="0"/>
        <v>12473</v>
      </c>
    </row>
  </sheetData>
  <sortState ref="A2:G21">
    <sortCondition ref="G2:G21"/>
  </sortState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1" sqref="A1"/>
    </sheetView>
  </sheetViews>
  <sheetFormatPr defaultColWidth="9.16666666666667" defaultRowHeight="14.25" outlineLevelCol="6"/>
  <cols>
    <col min="2" max="2" width="11.3333333333333" customWidth="1"/>
    <col min="3" max="3" width="9.83333333333333" customWidth="1"/>
    <col min="4" max="4" width="10.6666666666667" customWidth="1"/>
    <col min="5" max="5" width="12" customWidth="1"/>
    <col min="6" max="6" width="11.1666666666667" customWidth="1"/>
    <col min="7" max="7" width="13" customWidth="1"/>
    <col min="8" max="8" width="9.5" customWidth="1"/>
  </cols>
  <sheetData>
    <row r="1" ht="21.75" spans="1:7">
      <c r="A1" s="12" t="s">
        <v>0</v>
      </c>
      <c r="B1" s="12" t="s">
        <v>1</v>
      </c>
      <c r="C1" s="12" t="s">
        <v>2</v>
      </c>
      <c r="D1" s="12" t="s">
        <v>3</v>
      </c>
      <c r="E1" s="12" t="s">
        <v>30</v>
      </c>
      <c r="F1" s="12" t="s">
        <v>31</v>
      </c>
      <c r="G1" s="12" t="s">
        <v>32</v>
      </c>
    </row>
    <row r="2" ht="17.25" spans="1:7">
      <c r="A2" s="19" t="s">
        <v>6</v>
      </c>
      <c r="B2" s="20" t="s">
        <v>7</v>
      </c>
      <c r="C2" s="21">
        <v>3271</v>
      </c>
      <c r="D2" s="22">
        <v>2837</v>
      </c>
      <c r="E2" s="21">
        <v>2524.93</v>
      </c>
      <c r="F2" s="23">
        <f>D2/E2</f>
        <v>1.12359550561798</v>
      </c>
      <c r="G2" s="21">
        <f>D2-C2</f>
        <v>-434</v>
      </c>
    </row>
    <row r="3" ht="17.25" spans="1:7">
      <c r="A3" s="19" t="s">
        <v>9</v>
      </c>
      <c r="B3" s="20" t="s">
        <v>10</v>
      </c>
      <c r="C3" s="21">
        <v>4172</v>
      </c>
      <c r="D3" s="22">
        <v>1964</v>
      </c>
      <c r="E3" s="21">
        <v>2238.96</v>
      </c>
      <c r="F3" s="23">
        <f t="shared" ref="F3:F21" si="0">D3/E3</f>
        <v>0.87719298245614</v>
      </c>
      <c r="G3" s="21">
        <f t="shared" ref="G3:G21" si="1">D3-C3</f>
        <v>-2208</v>
      </c>
    </row>
    <row r="4" ht="17.25" spans="1:7">
      <c r="A4" s="19" t="s">
        <v>12</v>
      </c>
      <c r="B4" s="20" t="s">
        <v>10</v>
      </c>
      <c r="C4" s="21">
        <v>1408</v>
      </c>
      <c r="D4" s="22">
        <v>5197</v>
      </c>
      <c r="E4" s="21">
        <v>5456.85</v>
      </c>
      <c r="F4" s="23">
        <f t="shared" si="0"/>
        <v>0.952380952380952</v>
      </c>
      <c r="G4" s="21">
        <f t="shared" si="1"/>
        <v>3789</v>
      </c>
    </row>
    <row r="5" ht="17.25" spans="1:7">
      <c r="A5" s="19" t="s">
        <v>13</v>
      </c>
      <c r="B5" s="20" t="s">
        <v>10</v>
      </c>
      <c r="C5" s="21">
        <v>1892</v>
      </c>
      <c r="D5" s="22">
        <v>2680</v>
      </c>
      <c r="E5" s="21">
        <v>3055.2</v>
      </c>
      <c r="F5" s="23">
        <f t="shared" si="0"/>
        <v>0.87719298245614</v>
      </c>
      <c r="G5" s="21">
        <f t="shared" si="1"/>
        <v>788</v>
      </c>
    </row>
    <row r="6" ht="17.25" spans="1:7">
      <c r="A6" s="19" t="s">
        <v>14</v>
      </c>
      <c r="B6" s="20" t="s">
        <v>8</v>
      </c>
      <c r="C6" s="21">
        <v>5319</v>
      </c>
      <c r="D6" s="22">
        <v>1111</v>
      </c>
      <c r="E6" s="21">
        <v>1244.32</v>
      </c>
      <c r="F6" s="23">
        <f t="shared" si="0"/>
        <v>0.892857142857143</v>
      </c>
      <c r="G6" s="21">
        <f t="shared" si="1"/>
        <v>-4208</v>
      </c>
    </row>
    <row r="7" ht="17.25" spans="1:7">
      <c r="A7" s="19" t="s">
        <v>15</v>
      </c>
      <c r="B7" s="20" t="s">
        <v>7</v>
      </c>
      <c r="C7" s="21">
        <v>4772</v>
      </c>
      <c r="D7" s="22">
        <v>4442</v>
      </c>
      <c r="E7" s="21">
        <v>4264.32</v>
      </c>
      <c r="F7" s="23">
        <f t="shared" si="0"/>
        <v>1.04166666666667</v>
      </c>
      <c r="G7" s="21">
        <f t="shared" si="1"/>
        <v>-330</v>
      </c>
    </row>
    <row r="8" ht="17.25" spans="1:7">
      <c r="A8" s="19" t="s">
        <v>16</v>
      </c>
      <c r="B8" s="20" t="s">
        <v>7</v>
      </c>
      <c r="C8" s="21">
        <v>3695</v>
      </c>
      <c r="D8" s="22">
        <v>5571</v>
      </c>
      <c r="E8" s="21">
        <v>4958.19</v>
      </c>
      <c r="F8" s="23">
        <f t="shared" si="0"/>
        <v>1.12359550561798</v>
      </c>
      <c r="G8" s="21">
        <f t="shared" si="1"/>
        <v>1876</v>
      </c>
    </row>
    <row r="9" ht="17.25" spans="1:7">
      <c r="A9" s="19" t="s">
        <v>17</v>
      </c>
      <c r="B9" s="20" t="s">
        <v>10</v>
      </c>
      <c r="C9" s="21">
        <v>5451</v>
      </c>
      <c r="D9" s="22">
        <v>1285</v>
      </c>
      <c r="E9" s="21">
        <v>1387.8</v>
      </c>
      <c r="F9" s="23">
        <f t="shared" si="0"/>
        <v>0.925925925925926</v>
      </c>
      <c r="G9" s="21">
        <f t="shared" si="1"/>
        <v>-4166</v>
      </c>
    </row>
    <row r="10" ht="17.25" spans="1:7">
      <c r="A10" s="19" t="s">
        <v>18</v>
      </c>
      <c r="B10" s="20" t="s">
        <v>8</v>
      </c>
      <c r="C10" s="21">
        <v>2922</v>
      </c>
      <c r="D10" s="22">
        <v>2794</v>
      </c>
      <c r="E10" s="21">
        <v>2598.42</v>
      </c>
      <c r="F10" s="23">
        <f t="shared" si="0"/>
        <v>1.0752688172043</v>
      </c>
      <c r="G10" s="21">
        <f t="shared" si="1"/>
        <v>-128</v>
      </c>
    </row>
    <row r="11" ht="17.25" spans="1:7">
      <c r="A11" s="19" t="s">
        <v>19</v>
      </c>
      <c r="B11" s="20" t="s">
        <v>8</v>
      </c>
      <c r="C11" s="21">
        <v>3598</v>
      </c>
      <c r="D11" s="22">
        <v>2751</v>
      </c>
      <c r="E11" s="21">
        <v>2778.51</v>
      </c>
      <c r="F11" s="23">
        <f t="shared" si="0"/>
        <v>0.99009900990099</v>
      </c>
      <c r="G11" s="21">
        <f t="shared" si="1"/>
        <v>-847</v>
      </c>
    </row>
    <row r="12" ht="17.25" spans="1:7">
      <c r="A12" s="19" t="s">
        <v>20</v>
      </c>
      <c r="B12" s="20" t="s">
        <v>8</v>
      </c>
      <c r="C12" s="21">
        <v>3651</v>
      </c>
      <c r="D12" s="22">
        <v>1132</v>
      </c>
      <c r="E12" s="21">
        <v>1154.64</v>
      </c>
      <c r="F12" s="23">
        <f t="shared" si="0"/>
        <v>0.980392156862745</v>
      </c>
      <c r="G12" s="21">
        <f t="shared" si="1"/>
        <v>-2519</v>
      </c>
    </row>
    <row r="13" ht="17.25" spans="1:7">
      <c r="A13" s="19" t="s">
        <v>21</v>
      </c>
      <c r="B13" s="20" t="s">
        <v>7</v>
      </c>
      <c r="C13" s="21">
        <v>1988</v>
      </c>
      <c r="D13" s="22">
        <v>1671</v>
      </c>
      <c r="E13" s="21">
        <v>1838.1</v>
      </c>
      <c r="F13" s="23">
        <f t="shared" si="0"/>
        <v>0.909090909090909</v>
      </c>
      <c r="G13" s="21">
        <f t="shared" si="1"/>
        <v>-317</v>
      </c>
    </row>
    <row r="14" ht="17.25" spans="1:7">
      <c r="A14" s="19" t="s">
        <v>22</v>
      </c>
      <c r="B14" s="20" t="s">
        <v>7</v>
      </c>
      <c r="C14" s="21">
        <v>3572</v>
      </c>
      <c r="D14" s="22">
        <v>2261</v>
      </c>
      <c r="E14" s="21">
        <v>2215.78</v>
      </c>
      <c r="F14" s="23">
        <f t="shared" si="0"/>
        <v>1.02040816326531</v>
      </c>
      <c r="G14" s="21">
        <f t="shared" si="1"/>
        <v>-1311</v>
      </c>
    </row>
    <row r="15" ht="17.25" spans="1:7">
      <c r="A15" s="19" t="s">
        <v>23</v>
      </c>
      <c r="B15" s="20" t="s">
        <v>10</v>
      </c>
      <c r="C15" s="21">
        <v>1992</v>
      </c>
      <c r="D15" s="22">
        <v>2756</v>
      </c>
      <c r="E15" s="21">
        <v>2838.68</v>
      </c>
      <c r="F15" s="23">
        <f t="shared" si="0"/>
        <v>0.970873786407767</v>
      </c>
      <c r="G15" s="21">
        <f t="shared" si="1"/>
        <v>764</v>
      </c>
    </row>
    <row r="16" ht="17.25" spans="1:7">
      <c r="A16" s="19" t="s">
        <v>24</v>
      </c>
      <c r="B16" s="20" t="s">
        <v>10</v>
      </c>
      <c r="C16" s="21">
        <v>1060</v>
      </c>
      <c r="D16" s="22">
        <v>1870</v>
      </c>
      <c r="E16" s="21">
        <v>1888.7</v>
      </c>
      <c r="F16" s="23">
        <f t="shared" si="0"/>
        <v>0.99009900990099</v>
      </c>
      <c r="G16" s="21">
        <f t="shared" si="1"/>
        <v>810</v>
      </c>
    </row>
    <row r="17" ht="17.25" spans="1:7">
      <c r="A17" s="19" t="s">
        <v>25</v>
      </c>
      <c r="B17" s="20" t="s">
        <v>8</v>
      </c>
      <c r="C17" s="21">
        <v>3264</v>
      </c>
      <c r="D17" s="22">
        <v>3295</v>
      </c>
      <c r="E17" s="21">
        <v>2932.55</v>
      </c>
      <c r="F17" s="23">
        <f t="shared" si="0"/>
        <v>1.12359550561798</v>
      </c>
      <c r="G17" s="21">
        <f t="shared" si="1"/>
        <v>31</v>
      </c>
    </row>
    <row r="18" ht="17.25" spans="1:7">
      <c r="A18" s="19" t="s">
        <v>26</v>
      </c>
      <c r="B18" s="20" t="s">
        <v>7</v>
      </c>
      <c r="C18" s="21">
        <v>2386</v>
      </c>
      <c r="D18" s="22">
        <v>1514</v>
      </c>
      <c r="E18" s="21">
        <v>1589.7</v>
      </c>
      <c r="F18" s="23">
        <f t="shared" si="0"/>
        <v>0.952380952380952</v>
      </c>
      <c r="G18" s="21">
        <f t="shared" si="1"/>
        <v>-872</v>
      </c>
    </row>
    <row r="19" ht="17.25" spans="1:7">
      <c r="A19" s="19" t="s">
        <v>27</v>
      </c>
      <c r="B19" s="20" t="s">
        <v>8</v>
      </c>
      <c r="C19" s="21">
        <v>3318</v>
      </c>
      <c r="D19" s="22">
        <v>3827</v>
      </c>
      <c r="E19" s="21">
        <v>3444.3</v>
      </c>
      <c r="F19" s="23">
        <f t="shared" si="0"/>
        <v>1.11111111111111</v>
      </c>
      <c r="G19" s="21">
        <f t="shared" si="1"/>
        <v>509</v>
      </c>
    </row>
    <row r="20" ht="17.25" spans="1:7">
      <c r="A20" s="19" t="s">
        <v>28</v>
      </c>
      <c r="B20" s="20" t="s">
        <v>7</v>
      </c>
      <c r="C20" s="21">
        <v>4816</v>
      </c>
      <c r="D20" s="22">
        <v>3492</v>
      </c>
      <c r="E20" s="21">
        <v>3282.48</v>
      </c>
      <c r="F20" s="23">
        <f t="shared" si="0"/>
        <v>1.06382978723404</v>
      </c>
      <c r="G20" s="21">
        <f t="shared" si="1"/>
        <v>-1324</v>
      </c>
    </row>
    <row r="21" ht="18" spans="1:7">
      <c r="A21" s="24" t="s">
        <v>29</v>
      </c>
      <c r="B21" s="25" t="s">
        <v>10</v>
      </c>
      <c r="C21" s="26">
        <v>5001</v>
      </c>
      <c r="D21" s="27">
        <v>3755</v>
      </c>
      <c r="E21" s="26">
        <v>3492.15</v>
      </c>
      <c r="F21" s="28">
        <f t="shared" si="0"/>
        <v>1.0752688172043</v>
      </c>
      <c r="G21" s="26">
        <f t="shared" si="1"/>
        <v>-1246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A1"/>
    </sheetView>
  </sheetViews>
  <sheetFormatPr defaultColWidth="9.16666666666667" defaultRowHeight="14.25"/>
  <cols>
    <col min="2" max="13" width="10.8333333333333" customWidth="1"/>
    <col min="14" max="14" width="12.1666666666667" customWidth="1"/>
  </cols>
  <sheetData>
    <row r="1" ht="21.75" spans="1:14">
      <c r="A1" s="12" t="s">
        <v>33</v>
      </c>
      <c r="B1" s="12" t="s">
        <v>2</v>
      </c>
      <c r="C1" s="12" t="s">
        <v>3</v>
      </c>
      <c r="D1" s="12" t="s">
        <v>4</v>
      </c>
      <c r="E1" s="12" t="s">
        <v>34</v>
      </c>
      <c r="F1" s="12" t="s">
        <v>35</v>
      </c>
      <c r="G1" s="12" t="s">
        <v>36</v>
      </c>
      <c r="H1" s="12" t="s">
        <v>37</v>
      </c>
      <c r="I1" s="12" t="s">
        <v>38</v>
      </c>
      <c r="J1" s="12" t="s">
        <v>39</v>
      </c>
      <c r="K1" s="12" t="s">
        <v>40</v>
      </c>
      <c r="L1" s="12" t="s">
        <v>41</v>
      </c>
      <c r="M1" s="12" t="s">
        <v>42</v>
      </c>
      <c r="N1" s="12" t="s">
        <v>5</v>
      </c>
    </row>
    <row r="2" ht="17.25" spans="1:14">
      <c r="A2" s="13" t="s">
        <v>43</v>
      </c>
      <c r="B2" s="14">
        <v>4310</v>
      </c>
      <c r="C2" s="14">
        <v>5212</v>
      </c>
      <c r="D2" s="14">
        <v>5544</v>
      </c>
      <c r="E2" s="14">
        <v>7193</v>
      </c>
      <c r="F2" s="14">
        <v>6090</v>
      </c>
      <c r="G2" s="14">
        <v>7001</v>
      </c>
      <c r="H2" s="14">
        <v>9026</v>
      </c>
      <c r="I2" s="14">
        <v>6870</v>
      </c>
      <c r="J2" s="14">
        <v>7110</v>
      </c>
      <c r="K2" s="14">
        <v>7633</v>
      </c>
      <c r="L2" s="14">
        <v>7876</v>
      </c>
      <c r="M2" s="14">
        <v>13943</v>
      </c>
      <c r="N2" s="17">
        <f>SUM(B2:M2)</f>
        <v>87808</v>
      </c>
    </row>
    <row r="3" ht="17.25" spans="1:14">
      <c r="A3" s="13" t="s">
        <v>44</v>
      </c>
      <c r="B3" s="14">
        <v>4314</v>
      </c>
      <c r="C3" s="14">
        <v>7426</v>
      </c>
      <c r="D3" s="14">
        <v>4621</v>
      </c>
      <c r="E3" s="14">
        <v>7263</v>
      </c>
      <c r="F3" s="14">
        <v>7204</v>
      </c>
      <c r="G3" s="14">
        <v>4593</v>
      </c>
      <c r="H3" s="14">
        <v>6523</v>
      </c>
      <c r="I3" s="14">
        <v>9558</v>
      </c>
      <c r="J3" s="14">
        <v>8693</v>
      </c>
      <c r="K3" s="14">
        <v>10918</v>
      </c>
      <c r="L3" s="14">
        <v>14608</v>
      </c>
      <c r="M3" s="14">
        <v>10473</v>
      </c>
      <c r="N3" s="17">
        <f t="shared" ref="N3:N18" si="0">SUM(B3:M3)</f>
        <v>96194</v>
      </c>
    </row>
    <row r="4" ht="17.25" spans="1:14">
      <c r="A4" s="13" t="s">
        <v>45</v>
      </c>
      <c r="B4" s="14">
        <v>4950</v>
      </c>
      <c r="C4" s="14">
        <v>3772</v>
      </c>
      <c r="D4" s="14">
        <v>4619</v>
      </c>
      <c r="E4" s="14">
        <v>7417</v>
      </c>
      <c r="F4" s="14">
        <v>6271</v>
      </c>
      <c r="G4" s="14">
        <v>7750</v>
      </c>
      <c r="H4" s="14">
        <v>6057</v>
      </c>
      <c r="I4" s="14">
        <v>7506</v>
      </c>
      <c r="J4" s="14">
        <v>1981</v>
      </c>
      <c r="K4" s="14">
        <v>7598</v>
      </c>
      <c r="L4" s="14">
        <v>10659</v>
      </c>
      <c r="M4" s="14">
        <v>16199</v>
      </c>
      <c r="N4" s="17">
        <f t="shared" si="0"/>
        <v>84779</v>
      </c>
    </row>
    <row r="5" ht="17.25" spans="1:14">
      <c r="A5" s="13" t="s">
        <v>46</v>
      </c>
      <c r="B5" s="14">
        <v>3515</v>
      </c>
      <c r="C5" s="14">
        <v>6413</v>
      </c>
      <c r="D5" s="14">
        <v>4627</v>
      </c>
      <c r="E5" s="14">
        <v>7214</v>
      </c>
      <c r="F5" s="14">
        <v>6235</v>
      </c>
      <c r="G5" s="14">
        <v>4948</v>
      </c>
      <c r="H5" s="14">
        <v>6718</v>
      </c>
      <c r="I5" s="14">
        <v>7774</v>
      </c>
      <c r="J5" s="14">
        <v>2457</v>
      </c>
      <c r="K5" s="14">
        <v>10109</v>
      </c>
      <c r="L5" s="14">
        <v>8974</v>
      </c>
      <c r="M5" s="14">
        <v>14709</v>
      </c>
      <c r="N5" s="17">
        <f t="shared" si="0"/>
        <v>83693</v>
      </c>
    </row>
    <row r="6" ht="17.25" spans="1:14">
      <c r="A6" s="13" t="s">
        <v>47</v>
      </c>
      <c r="B6" s="14">
        <v>4806</v>
      </c>
      <c r="C6" s="14">
        <v>6050</v>
      </c>
      <c r="D6" s="14">
        <v>4675</v>
      </c>
      <c r="E6" s="14">
        <v>7275</v>
      </c>
      <c r="F6" s="14">
        <v>6906</v>
      </c>
      <c r="G6" s="14">
        <v>5851</v>
      </c>
      <c r="H6" s="14">
        <v>6539</v>
      </c>
      <c r="I6" s="14">
        <v>8078</v>
      </c>
      <c r="J6" s="14">
        <v>5718</v>
      </c>
      <c r="K6" s="14">
        <v>8614</v>
      </c>
      <c r="L6" s="14">
        <v>10341</v>
      </c>
      <c r="M6" s="14">
        <v>11481</v>
      </c>
      <c r="N6" s="17">
        <f t="shared" si="0"/>
        <v>86334</v>
      </c>
    </row>
    <row r="7" ht="17.25" spans="1:14">
      <c r="A7" s="13" t="s">
        <v>48</v>
      </c>
      <c r="B7" s="14">
        <v>3302</v>
      </c>
      <c r="C7" s="14">
        <v>4310</v>
      </c>
      <c r="D7" s="14">
        <v>5168</v>
      </c>
      <c r="E7" s="14">
        <v>7241</v>
      </c>
      <c r="F7" s="14">
        <v>6787</v>
      </c>
      <c r="G7" s="14">
        <v>7505</v>
      </c>
      <c r="H7" s="14">
        <v>6615</v>
      </c>
      <c r="I7" s="14">
        <v>7655</v>
      </c>
      <c r="J7" s="14">
        <v>2160</v>
      </c>
      <c r="K7" s="14">
        <v>9977</v>
      </c>
      <c r="L7" s="14">
        <v>9541</v>
      </c>
      <c r="M7" s="14">
        <v>14999</v>
      </c>
      <c r="N7" s="17">
        <f t="shared" si="0"/>
        <v>85260</v>
      </c>
    </row>
    <row r="8" ht="17.25" spans="1:14">
      <c r="A8" s="13" t="s">
        <v>49</v>
      </c>
      <c r="B8" s="14">
        <v>2457</v>
      </c>
      <c r="C8" s="14">
        <v>6240</v>
      </c>
      <c r="D8" s="14">
        <v>4263</v>
      </c>
      <c r="E8" s="14">
        <v>7252</v>
      </c>
      <c r="F8" s="14">
        <v>6832</v>
      </c>
      <c r="G8" s="14">
        <v>5098</v>
      </c>
      <c r="H8" s="14">
        <v>6592</v>
      </c>
      <c r="I8" s="14">
        <v>7693</v>
      </c>
      <c r="J8" s="14">
        <v>3854</v>
      </c>
      <c r="K8" s="14">
        <v>8716</v>
      </c>
      <c r="L8" s="14">
        <v>9617</v>
      </c>
      <c r="M8" s="14">
        <v>13981</v>
      </c>
      <c r="N8" s="17">
        <f t="shared" si="0"/>
        <v>82595</v>
      </c>
    </row>
    <row r="9" ht="17.25" spans="1:14">
      <c r="A9" s="13" t="s">
        <v>50</v>
      </c>
      <c r="B9" s="14">
        <v>3403</v>
      </c>
      <c r="C9" s="14">
        <v>3320</v>
      </c>
      <c r="D9" s="14">
        <v>4296</v>
      </c>
      <c r="E9" s="14">
        <v>5061</v>
      </c>
      <c r="F9" s="14">
        <v>7613</v>
      </c>
      <c r="G9" s="14">
        <v>7579</v>
      </c>
      <c r="H9" s="14">
        <v>4842</v>
      </c>
      <c r="I9" s="14">
        <v>4786</v>
      </c>
      <c r="J9" s="14">
        <v>6397</v>
      </c>
      <c r="K9" s="14">
        <v>8862</v>
      </c>
      <c r="L9" s="14">
        <v>9559</v>
      </c>
      <c r="M9" s="14">
        <v>10490</v>
      </c>
      <c r="N9" s="17">
        <f t="shared" si="0"/>
        <v>76208</v>
      </c>
    </row>
    <row r="10" ht="17.25" spans="1:14">
      <c r="A10" s="13" t="s">
        <v>51</v>
      </c>
      <c r="B10" s="14">
        <v>4706</v>
      </c>
      <c r="C10" s="14">
        <v>3970</v>
      </c>
      <c r="D10" s="14">
        <v>4685</v>
      </c>
      <c r="E10" s="14">
        <v>6422</v>
      </c>
      <c r="F10" s="14">
        <v>7496</v>
      </c>
      <c r="G10" s="14">
        <v>5310</v>
      </c>
      <c r="H10" s="14">
        <v>7709</v>
      </c>
      <c r="I10" s="14">
        <v>5942</v>
      </c>
      <c r="J10" s="14">
        <v>3861</v>
      </c>
      <c r="K10" s="14">
        <v>6996</v>
      </c>
      <c r="L10" s="14">
        <v>11880</v>
      </c>
      <c r="M10" s="14">
        <v>11149</v>
      </c>
      <c r="N10" s="17">
        <f t="shared" si="0"/>
        <v>80126</v>
      </c>
    </row>
    <row r="11" ht="17.25" spans="1:14">
      <c r="A11" s="13" t="s">
        <v>52</v>
      </c>
      <c r="B11" s="14">
        <v>4611</v>
      </c>
      <c r="C11" s="14">
        <v>3621</v>
      </c>
      <c r="D11" s="14">
        <v>5841</v>
      </c>
      <c r="E11" s="14">
        <v>6648</v>
      </c>
      <c r="F11" s="14">
        <v>7387</v>
      </c>
      <c r="G11" s="14">
        <v>5324</v>
      </c>
      <c r="H11" s="14">
        <v>6522</v>
      </c>
      <c r="I11" s="14">
        <v>8939</v>
      </c>
      <c r="J11" s="14">
        <v>7591</v>
      </c>
      <c r="K11" s="14">
        <v>7928</v>
      </c>
      <c r="L11" s="14">
        <v>12334</v>
      </c>
      <c r="M11" s="14">
        <v>13791</v>
      </c>
      <c r="N11" s="17">
        <f t="shared" si="0"/>
        <v>90537</v>
      </c>
    </row>
    <row r="12" ht="17.25" spans="1:14">
      <c r="A12" s="13" t="s">
        <v>53</v>
      </c>
      <c r="B12" s="14">
        <v>4712</v>
      </c>
      <c r="C12" s="14">
        <v>3382</v>
      </c>
      <c r="D12" s="14">
        <v>3641</v>
      </c>
      <c r="E12" s="14">
        <v>5623</v>
      </c>
      <c r="F12" s="14">
        <v>7007</v>
      </c>
      <c r="G12" s="14">
        <v>7189</v>
      </c>
      <c r="H12" s="14">
        <v>5381</v>
      </c>
      <c r="I12" s="14">
        <v>5809</v>
      </c>
      <c r="J12" s="14">
        <v>7240</v>
      </c>
      <c r="K12" s="14">
        <v>11957</v>
      </c>
      <c r="L12" s="14">
        <v>11082</v>
      </c>
      <c r="M12" s="14">
        <v>13672</v>
      </c>
      <c r="N12" s="17">
        <f t="shared" si="0"/>
        <v>86695</v>
      </c>
    </row>
    <row r="13" ht="17.25" spans="1:14">
      <c r="A13" s="13" t="s">
        <v>54</v>
      </c>
      <c r="B13" s="14">
        <v>2081</v>
      </c>
      <c r="C13" s="14">
        <v>3635</v>
      </c>
      <c r="D13" s="14">
        <v>5862</v>
      </c>
      <c r="E13" s="14">
        <v>6096</v>
      </c>
      <c r="F13" s="14">
        <v>6488</v>
      </c>
      <c r="G13" s="14">
        <v>6525</v>
      </c>
      <c r="H13" s="14">
        <v>7740</v>
      </c>
      <c r="I13" s="14">
        <v>5817</v>
      </c>
      <c r="J13" s="14">
        <v>2981</v>
      </c>
      <c r="K13" s="14">
        <v>7227</v>
      </c>
      <c r="L13" s="14">
        <v>11344</v>
      </c>
      <c r="M13" s="14">
        <v>10453</v>
      </c>
      <c r="N13" s="17">
        <f t="shared" si="0"/>
        <v>76249</v>
      </c>
    </row>
    <row r="14" ht="17.25" spans="1:14">
      <c r="A14" s="13" t="s">
        <v>55</v>
      </c>
      <c r="B14" s="14">
        <v>3493</v>
      </c>
      <c r="C14" s="14">
        <v>3443</v>
      </c>
      <c r="D14" s="14">
        <v>5240</v>
      </c>
      <c r="E14" s="14">
        <v>6192</v>
      </c>
      <c r="F14" s="14">
        <v>6233</v>
      </c>
      <c r="G14" s="14">
        <v>6395</v>
      </c>
      <c r="H14" s="14">
        <v>8131</v>
      </c>
      <c r="I14" s="14">
        <v>5408</v>
      </c>
      <c r="J14" s="14">
        <v>2846</v>
      </c>
      <c r="K14" s="14">
        <v>7421</v>
      </c>
      <c r="L14" s="14">
        <v>11809</v>
      </c>
      <c r="M14" s="14">
        <v>11102</v>
      </c>
      <c r="N14" s="17">
        <f t="shared" si="0"/>
        <v>77713</v>
      </c>
    </row>
    <row r="15" ht="17.25" spans="1:14">
      <c r="A15" s="13" t="s">
        <v>56</v>
      </c>
      <c r="B15" s="14">
        <v>5012</v>
      </c>
      <c r="C15" s="14">
        <v>3458</v>
      </c>
      <c r="D15" s="14">
        <v>5816</v>
      </c>
      <c r="E15" s="14">
        <v>5673</v>
      </c>
      <c r="F15" s="14">
        <v>6324</v>
      </c>
      <c r="G15" s="14">
        <v>6482</v>
      </c>
      <c r="H15" s="14">
        <v>6768</v>
      </c>
      <c r="I15" s="14">
        <v>5990</v>
      </c>
      <c r="J15" s="14">
        <v>6185</v>
      </c>
      <c r="K15" s="14">
        <v>9069</v>
      </c>
      <c r="L15" s="14">
        <v>10871</v>
      </c>
      <c r="M15" s="14">
        <v>11203</v>
      </c>
      <c r="N15" s="17">
        <f t="shared" si="0"/>
        <v>82851</v>
      </c>
    </row>
    <row r="16" ht="17.25" spans="1:14">
      <c r="A16" s="13" t="s">
        <v>57</v>
      </c>
      <c r="B16" s="14">
        <v>2149</v>
      </c>
      <c r="C16" s="14">
        <v>3512</v>
      </c>
      <c r="D16" s="14">
        <v>4010</v>
      </c>
      <c r="E16" s="14">
        <v>5806</v>
      </c>
      <c r="F16" s="14">
        <v>6700</v>
      </c>
      <c r="G16" s="14">
        <v>6506</v>
      </c>
      <c r="H16" s="14">
        <v>6802</v>
      </c>
      <c r="I16" s="14">
        <v>8371</v>
      </c>
      <c r="J16" s="14">
        <v>8418</v>
      </c>
      <c r="K16" s="14">
        <v>10986</v>
      </c>
      <c r="L16" s="14">
        <v>11209</v>
      </c>
      <c r="M16" s="14">
        <v>15244</v>
      </c>
      <c r="N16" s="17">
        <f t="shared" si="0"/>
        <v>89713</v>
      </c>
    </row>
    <row r="17" ht="17.25" spans="1:14">
      <c r="A17" s="13" t="s">
        <v>58</v>
      </c>
      <c r="B17" s="14">
        <v>4979</v>
      </c>
      <c r="C17" s="14">
        <v>3500</v>
      </c>
      <c r="D17" s="14">
        <v>4148</v>
      </c>
      <c r="E17" s="14">
        <v>5724</v>
      </c>
      <c r="F17" s="14">
        <v>7335</v>
      </c>
      <c r="G17" s="14">
        <v>6419</v>
      </c>
      <c r="H17" s="14">
        <v>8442</v>
      </c>
      <c r="I17" s="14">
        <v>5634</v>
      </c>
      <c r="J17" s="14">
        <v>3028</v>
      </c>
      <c r="K17" s="14">
        <v>6916</v>
      </c>
      <c r="L17" s="14">
        <v>10953</v>
      </c>
      <c r="M17" s="14">
        <v>10533</v>
      </c>
      <c r="N17" s="17">
        <f t="shared" si="0"/>
        <v>77611</v>
      </c>
    </row>
    <row r="18" ht="18" spans="1:14">
      <c r="A18" s="15" t="s">
        <v>59</v>
      </c>
      <c r="B18" s="16">
        <v>4188</v>
      </c>
      <c r="C18" s="16">
        <v>3474</v>
      </c>
      <c r="D18" s="16">
        <v>5846</v>
      </c>
      <c r="E18" s="16">
        <v>5770</v>
      </c>
      <c r="F18" s="16">
        <v>6266</v>
      </c>
      <c r="G18" s="16">
        <v>6471</v>
      </c>
      <c r="H18" s="16">
        <v>7430</v>
      </c>
      <c r="I18" s="16">
        <v>7657</v>
      </c>
      <c r="J18" s="16">
        <v>6614</v>
      </c>
      <c r="K18" s="16">
        <v>5930</v>
      </c>
      <c r="L18" s="16">
        <v>14456</v>
      </c>
      <c r="M18" s="16">
        <v>17806</v>
      </c>
      <c r="N18" s="18">
        <f t="shared" si="0"/>
        <v>91908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130" zoomScaleNormal="130" topLeftCell="A7" workbookViewId="0">
      <selection activeCell="A2" sqref="A2"/>
    </sheetView>
  </sheetViews>
  <sheetFormatPr defaultColWidth="9" defaultRowHeight="14.25"/>
  <cols>
    <col min="2" max="8" width="8.83333333333333" customWidth="1"/>
    <col min="9" max="13" width="7.5" customWidth="1"/>
    <col min="14" max="14" width="8.5" customWidth="1"/>
  </cols>
  <sheetData>
    <row r="1" ht="18.75" spans="1:14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.75" spans="1:14">
      <c r="A2" s="3" t="s">
        <v>61</v>
      </c>
      <c r="B2" s="3" t="s">
        <v>2</v>
      </c>
      <c r="C2" s="3" t="s">
        <v>3</v>
      </c>
      <c r="D2" s="3" t="s">
        <v>4</v>
      </c>
      <c r="E2" s="3" t="s">
        <v>34</v>
      </c>
      <c r="F2" s="3" t="s">
        <v>35</v>
      </c>
      <c r="G2" s="3" t="s">
        <v>36</v>
      </c>
      <c r="H2" s="3" t="s">
        <v>37</v>
      </c>
      <c r="I2" s="3" t="s">
        <v>38</v>
      </c>
      <c r="J2" s="3" t="s">
        <v>39</v>
      </c>
      <c r="K2" s="3" t="s">
        <v>40</v>
      </c>
      <c r="L2" s="3" t="s">
        <v>41</v>
      </c>
      <c r="M2" s="3" t="s">
        <v>42</v>
      </c>
      <c r="N2" s="3" t="s">
        <v>62</v>
      </c>
    </row>
    <row r="3" ht="22" customHeight="1" spans="1:13">
      <c r="A3" s="4" t="s">
        <v>63</v>
      </c>
      <c r="B3" s="5">
        <v>21533</v>
      </c>
      <c r="C3" s="5">
        <v>22217</v>
      </c>
      <c r="D3" s="5">
        <v>16931</v>
      </c>
      <c r="E3" s="5">
        <v>28384</v>
      </c>
      <c r="F3" s="5">
        <v>26809</v>
      </c>
      <c r="G3" s="5">
        <v>27863</v>
      </c>
      <c r="H3" s="5">
        <v>28843</v>
      </c>
      <c r="I3" s="5">
        <v>24264</v>
      </c>
      <c r="J3" s="5">
        <v>19896</v>
      </c>
      <c r="K3" s="5">
        <v>31017</v>
      </c>
      <c r="L3" s="5">
        <v>46252</v>
      </c>
      <c r="M3" s="5">
        <v>45451</v>
      </c>
    </row>
    <row r="4" ht="22" customHeight="1" spans="1:13">
      <c r="A4" s="4" t="s">
        <v>64</v>
      </c>
      <c r="B4" s="5">
        <v>15931</v>
      </c>
      <c r="C4" s="5">
        <v>18096</v>
      </c>
      <c r="D4" s="5">
        <v>14134</v>
      </c>
      <c r="E4" s="5">
        <v>21920</v>
      </c>
      <c r="F4" s="5">
        <v>27847</v>
      </c>
      <c r="G4" s="5">
        <v>23869</v>
      </c>
      <c r="H4" s="5">
        <v>23885</v>
      </c>
      <c r="I4" s="5">
        <v>17419</v>
      </c>
      <c r="J4" s="5">
        <v>10923</v>
      </c>
      <c r="K4" s="5">
        <v>21190</v>
      </c>
      <c r="L4" s="5">
        <v>34196</v>
      </c>
      <c r="M4" s="5">
        <v>31509</v>
      </c>
    </row>
    <row r="5" ht="22" customHeight="1" spans="1:13">
      <c r="A5" s="4" t="s">
        <v>65</v>
      </c>
      <c r="B5" s="5">
        <v>21306</v>
      </c>
      <c r="C5" s="5">
        <v>23465</v>
      </c>
      <c r="D5" s="5">
        <v>17227</v>
      </c>
      <c r="E5" s="5">
        <v>29976</v>
      </c>
      <c r="F5" s="5">
        <v>32903</v>
      </c>
      <c r="G5" s="5">
        <v>28666</v>
      </c>
      <c r="H5" s="5">
        <v>31198</v>
      </c>
      <c r="I5" s="5">
        <v>25648</v>
      </c>
      <c r="J5" s="5">
        <v>18193</v>
      </c>
      <c r="K5" s="5">
        <v>32128</v>
      </c>
      <c r="L5" s="5">
        <v>44845</v>
      </c>
      <c r="M5" s="5">
        <v>47225</v>
      </c>
    </row>
    <row r="6" ht="22" customHeight="1" spans="1:13">
      <c r="A6" s="4" t="s">
        <v>66</v>
      </c>
      <c r="B6" s="5">
        <v>13185</v>
      </c>
      <c r="C6" s="5">
        <v>13605</v>
      </c>
      <c r="D6" s="5">
        <v>15344</v>
      </c>
      <c r="E6" s="5">
        <v>19586</v>
      </c>
      <c r="F6" s="5">
        <v>22695</v>
      </c>
      <c r="G6" s="5">
        <v>19787</v>
      </c>
      <c r="H6" s="5">
        <v>19073</v>
      </c>
      <c r="I6" s="5">
        <v>19667</v>
      </c>
      <c r="J6" s="5">
        <v>17849</v>
      </c>
      <c r="K6" s="5">
        <v>23786</v>
      </c>
      <c r="L6" s="5">
        <v>33773</v>
      </c>
      <c r="M6" s="5">
        <v>35430</v>
      </c>
    </row>
    <row r="7" ht="22" customHeight="1" spans="1:14">
      <c r="A7" s="6" t="s">
        <v>67</v>
      </c>
      <c r="B7" s="7">
        <v>35989</v>
      </c>
      <c r="C7" s="7">
        <v>46583</v>
      </c>
      <c r="D7" s="7">
        <v>42107</v>
      </c>
      <c r="E7" s="7">
        <v>56317</v>
      </c>
      <c r="F7" s="7">
        <v>66018</v>
      </c>
      <c r="G7" s="7">
        <v>50600</v>
      </c>
      <c r="H7" s="7">
        <v>60696</v>
      </c>
      <c r="I7" s="7">
        <v>52787</v>
      </c>
      <c r="J7" s="7">
        <v>41459</v>
      </c>
      <c r="K7" s="7">
        <v>65304</v>
      </c>
      <c r="L7" s="7">
        <v>94209</v>
      </c>
      <c r="M7" s="7">
        <v>98876</v>
      </c>
      <c r="N7" s="2"/>
    </row>
    <row r="8" ht="22" customHeight="1" spans="1:14">
      <c r="A8" s="8" t="s">
        <v>5</v>
      </c>
      <c r="B8" s="8">
        <v>107944</v>
      </c>
      <c r="C8" s="8">
        <v>123966</v>
      </c>
      <c r="D8" s="8">
        <v>105743</v>
      </c>
      <c r="E8" s="8">
        <v>156183</v>
      </c>
      <c r="F8" s="8">
        <v>176272</v>
      </c>
      <c r="G8" s="8">
        <v>150785</v>
      </c>
      <c r="H8" s="8">
        <v>163695</v>
      </c>
      <c r="I8" s="8">
        <v>139785</v>
      </c>
      <c r="J8" s="8">
        <v>108320</v>
      </c>
      <c r="K8" s="8">
        <v>173425</v>
      </c>
      <c r="L8" s="8">
        <v>253275</v>
      </c>
      <c r="M8" s="8">
        <v>258491</v>
      </c>
      <c r="N8" s="11"/>
    </row>
    <row r="9" ht="16" customHeight="1"/>
    <row r="10" ht="18.75" spans="1:6">
      <c r="A10" s="1" t="s">
        <v>68</v>
      </c>
      <c r="B10" s="7"/>
      <c r="C10" s="7"/>
      <c r="D10" s="7"/>
      <c r="E10" s="7"/>
      <c r="F10" s="7"/>
    </row>
    <row r="11" ht="15.75" spans="1:6">
      <c r="A11" s="3" t="s">
        <v>69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70</v>
      </c>
    </row>
    <row r="12" ht="22" customHeight="1" spans="1:5">
      <c r="A12" s="4" t="s">
        <v>71</v>
      </c>
      <c r="B12" s="5">
        <v>3830</v>
      </c>
      <c r="C12" s="5">
        <v>1728</v>
      </c>
      <c r="D12" s="5">
        <v>1354</v>
      </c>
      <c r="E12" s="5">
        <v>1215</v>
      </c>
    </row>
    <row r="13" ht="22" customHeight="1" spans="1:5">
      <c r="A13" s="4" t="s">
        <v>72</v>
      </c>
      <c r="B13" s="5">
        <v>2507</v>
      </c>
      <c r="C13" s="5">
        <v>1391</v>
      </c>
      <c r="D13" s="5">
        <v>844</v>
      </c>
      <c r="E13" s="5">
        <v>1116</v>
      </c>
    </row>
    <row r="14" ht="22" customHeight="1" spans="1:5">
      <c r="A14" s="4" t="s">
        <v>73</v>
      </c>
      <c r="B14" s="5">
        <v>990</v>
      </c>
      <c r="C14" s="5">
        <v>1312</v>
      </c>
      <c r="D14" s="5">
        <v>806</v>
      </c>
      <c r="E14" s="5">
        <v>2143</v>
      </c>
    </row>
    <row r="15" ht="22" customHeight="1" spans="1:5">
      <c r="A15" s="4" t="s">
        <v>74</v>
      </c>
      <c r="B15" s="5">
        <v>786</v>
      </c>
      <c r="C15" s="5">
        <v>1130</v>
      </c>
      <c r="D15" s="5">
        <v>596</v>
      </c>
      <c r="E15" s="5">
        <v>2344</v>
      </c>
    </row>
    <row r="16" ht="22" customHeight="1" spans="1:5">
      <c r="A16" s="4" t="s">
        <v>75</v>
      </c>
      <c r="B16" s="5">
        <v>513</v>
      </c>
      <c r="C16" s="5">
        <v>1546</v>
      </c>
      <c r="D16" s="5">
        <v>895</v>
      </c>
      <c r="E16" s="5">
        <v>1002</v>
      </c>
    </row>
    <row r="17" ht="22" customHeight="1" spans="1:5">
      <c r="A17" s="4" t="s">
        <v>76</v>
      </c>
      <c r="B17" s="5">
        <v>461</v>
      </c>
      <c r="C17" s="5">
        <v>602</v>
      </c>
      <c r="D17" s="5">
        <v>1454</v>
      </c>
      <c r="E17" s="5">
        <v>1220</v>
      </c>
    </row>
    <row r="18" ht="22" customHeight="1" spans="1:6">
      <c r="A18" s="6" t="s">
        <v>77</v>
      </c>
      <c r="B18" s="7">
        <v>160</v>
      </c>
      <c r="C18" s="7">
        <v>1208</v>
      </c>
      <c r="D18" s="7">
        <v>155</v>
      </c>
      <c r="E18" s="7">
        <v>411</v>
      </c>
      <c r="F18" s="2"/>
    </row>
    <row r="19" ht="17" customHeight="1" spans="1:5">
      <c r="A19" s="9"/>
      <c r="B19" s="5"/>
      <c r="C19" s="5"/>
      <c r="D19" s="5"/>
      <c r="E19" s="5"/>
    </row>
    <row r="20" ht="18.75" spans="1:6">
      <c r="A20" s="1" t="s">
        <v>78</v>
      </c>
      <c r="B20" s="7"/>
      <c r="C20" s="7"/>
      <c r="D20" s="7"/>
      <c r="E20" s="7"/>
      <c r="F20" s="7"/>
    </row>
    <row r="21" ht="15.75" spans="1:6">
      <c r="A21" s="3" t="s">
        <v>61</v>
      </c>
      <c r="B21" s="3" t="s">
        <v>2</v>
      </c>
      <c r="C21" s="3" t="s">
        <v>3</v>
      </c>
      <c r="D21" s="3" t="s">
        <v>4</v>
      </c>
      <c r="E21" s="3" t="s">
        <v>34</v>
      </c>
      <c r="F21" s="3" t="s">
        <v>79</v>
      </c>
    </row>
    <row r="22" ht="23" customHeight="1" spans="1:6">
      <c r="A22" s="4" t="s">
        <v>63</v>
      </c>
      <c r="B22" s="5">
        <v>689</v>
      </c>
      <c r="C22" s="5">
        <v>-3280</v>
      </c>
      <c r="D22" s="5">
        <v>-286</v>
      </c>
      <c r="E22" s="5">
        <v>1453</v>
      </c>
      <c r="F22" s="10"/>
    </row>
    <row r="23" ht="23" customHeight="1" spans="1:6">
      <c r="A23" s="4" t="s">
        <v>64</v>
      </c>
      <c r="B23" s="5">
        <v>-2345</v>
      </c>
      <c r="C23" s="5">
        <v>2165</v>
      </c>
      <c r="D23" s="5">
        <v>-3962</v>
      </c>
      <c r="E23" s="5">
        <v>7786</v>
      </c>
      <c r="F23" s="10"/>
    </row>
    <row r="24" ht="23" customHeight="1" spans="1:6">
      <c r="A24" s="4" t="s">
        <v>65</v>
      </c>
      <c r="B24" s="5">
        <v>-7725</v>
      </c>
      <c r="C24" s="5">
        <v>2159</v>
      </c>
      <c r="D24" s="5">
        <v>-6238</v>
      </c>
      <c r="E24" s="5">
        <v>2749</v>
      </c>
      <c r="F24" s="10"/>
    </row>
    <row r="25" ht="23" customHeight="1" spans="1:6">
      <c r="A25" s="4" t="s">
        <v>66</v>
      </c>
      <c r="B25" s="5">
        <v>-3110</v>
      </c>
      <c r="C25" s="5">
        <v>420</v>
      </c>
      <c r="D25" s="5">
        <v>1739</v>
      </c>
      <c r="E25" s="5">
        <v>4242</v>
      </c>
      <c r="F25" s="10"/>
    </row>
    <row r="26" ht="23" customHeight="1" spans="1:6">
      <c r="A26" s="6" t="s">
        <v>67</v>
      </c>
      <c r="B26" s="7">
        <v>-7606</v>
      </c>
      <c r="C26" s="7">
        <v>1594</v>
      </c>
      <c r="D26" s="7">
        <v>-4476</v>
      </c>
      <c r="E26" s="7">
        <v>4210</v>
      </c>
      <c r="F26" s="2"/>
    </row>
    <row r="27" ht="23" customHeight="1"/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1-突出显示单元格</vt:lpstr>
      <vt:lpstr>2-图形化展示（1）</vt:lpstr>
      <vt:lpstr>3-图形化展示（2）</vt:lpstr>
      <vt:lpstr>4-迷你图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lirong</dc:creator>
  <cp:lastModifiedBy>JGF-美工</cp:lastModifiedBy>
  <dcterms:created xsi:type="dcterms:W3CDTF">2020-03-17T07:23:00Z</dcterms:created>
  <dcterms:modified xsi:type="dcterms:W3CDTF">2020-03-17T10:15:32Z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